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701" yWindow="1050" windowWidth="15450" windowHeight="9690" activeTab="1"/>
  </bookViews>
  <sheets>
    <sheet name="Introduction" sheetId="1" r:id="rId1"/>
    <sheet name="Bronze criteria" sheetId="2" r:id="rId2"/>
    <sheet name="Silver criteria" sheetId="3" r:id="rId3"/>
    <sheet name="Bonus criteria" sheetId="4" r:id="rId4"/>
    <sheet name="Score" sheetId="5" r:id="rId5"/>
    <sheet name="Glossary" sheetId="6" r:id="rId6"/>
    <sheet name="Disclaimer" sheetId="7" r:id="rId7"/>
  </sheets>
  <definedNames>
    <definedName name="_xlnm.Print_Area" localSheetId="3">'Bonus criteria'!$A$1:$M$170</definedName>
    <definedName name="_xlnm.Print_Area" localSheetId="1">'Bronze criteria'!$A$1:$M$51</definedName>
    <definedName name="_xlnm.Print_Area" localSheetId="5">'Glossary'!$A$1:$D$94</definedName>
    <definedName name="_xlnm.Print_Area" localSheetId="0">'Introduction'!$A$1:$N$213</definedName>
    <definedName name="_xlnm.Print_Area" localSheetId="4">'Score'!$A$1:$P$34</definedName>
    <definedName name="_xlnm.Print_Area" localSheetId="2">'Silver criteria'!$A$1:$M$44</definedName>
  </definedNames>
  <calcPr fullCalcOnLoad="1"/>
</workbook>
</file>

<file path=xl/comments1.xml><?xml version="1.0" encoding="utf-8"?>
<comments xmlns="http://schemas.openxmlformats.org/spreadsheetml/2006/main">
  <authors>
    <author>NUS Services Limited</author>
  </authors>
  <commentList>
    <comment ref="B99" authorId="0">
      <text>
        <r>
          <rPr>
            <sz val="10"/>
            <rFont val="Tahoma"/>
            <family val="2"/>
          </rPr>
          <t>Approx total number of staff in the department / team that you are completing this workbook on behalf of (to include all staff, rather than just those involved in supporting Green Impact).</t>
        </r>
      </text>
    </comment>
    <comment ref="B98" authorId="0">
      <text>
        <r>
          <rPr>
            <sz val="10"/>
            <rFont val="Tahoma"/>
            <family val="2"/>
          </rPr>
          <t>Or team.</t>
        </r>
      </text>
    </comment>
  </commentList>
</comments>
</file>

<file path=xl/comments2.xml><?xml version="1.0" encoding="utf-8"?>
<comments xmlns="http://schemas.openxmlformats.org/spreadsheetml/2006/main">
  <authors>
    <author>NUS Services Limited</author>
    <author>Jamie Agombar</author>
  </authors>
  <commentList>
    <comment ref="H12" authorId="0">
      <text>
        <r>
          <rPr>
            <sz val="10"/>
            <rFont val="Tahoma"/>
            <family val="2"/>
          </rPr>
          <t xml:space="preserve">This column provides examples of the sort of evidence required by our team of volunteer auditors. </t>
        </r>
      </text>
    </comment>
    <comment ref="J12" authorId="1">
      <text>
        <r>
          <rPr>
            <sz val="10"/>
            <rFont val="Tahoma"/>
            <family val="2"/>
          </rPr>
          <t>Departments need to enter either a '</t>
        </r>
        <r>
          <rPr>
            <b/>
            <sz val="10"/>
            <color indexed="10"/>
            <rFont val="Tahoma"/>
            <family val="2"/>
          </rPr>
          <t>1</t>
        </r>
        <r>
          <rPr>
            <sz val="10"/>
            <rFont val="Tahoma"/>
            <family val="2"/>
          </rPr>
          <t>' for yes, or a '</t>
        </r>
        <r>
          <rPr>
            <b/>
            <sz val="10"/>
            <color indexed="10"/>
            <rFont val="Tahoma"/>
            <family val="2"/>
          </rPr>
          <t>0</t>
        </r>
        <r>
          <rPr>
            <sz val="10"/>
            <rFont val="Tahoma"/>
            <family val="2"/>
          </rPr>
          <t xml:space="preserve">' for no. </t>
        </r>
        <r>
          <rPr>
            <sz val="10"/>
            <rFont val="Tahoma"/>
            <family val="2"/>
          </rPr>
          <t xml:space="preserve">
</t>
        </r>
        <r>
          <rPr>
            <sz val="3"/>
            <rFont val="Tahoma"/>
            <family val="2"/>
          </rPr>
          <t xml:space="preserve">
</t>
        </r>
        <r>
          <rPr>
            <sz val="10"/>
            <rFont val="Tahoma"/>
            <family val="2"/>
          </rPr>
          <t>For any criteria that are not applicable to your department, please put '</t>
        </r>
        <r>
          <rPr>
            <b/>
            <sz val="10"/>
            <color indexed="10"/>
            <rFont val="Tahoma"/>
            <family val="2"/>
          </rPr>
          <t>n/a</t>
        </r>
        <r>
          <rPr>
            <sz val="10"/>
            <rFont val="Tahoma"/>
            <family val="2"/>
          </rPr>
          <t xml:space="preserve">' in the 'Not applicable' column to the right...  </t>
        </r>
      </text>
    </comment>
    <comment ref="K12" authorId="0">
      <text>
        <r>
          <rPr>
            <sz val="10"/>
            <rFont val="Tahoma"/>
            <family val="2"/>
          </rPr>
          <t>Enter '</t>
        </r>
        <r>
          <rPr>
            <b/>
            <sz val="10"/>
            <color indexed="10"/>
            <rFont val="Tahoma"/>
            <family val="2"/>
          </rPr>
          <t>n/a</t>
        </r>
        <r>
          <rPr>
            <sz val="10"/>
            <rFont val="Tahoma"/>
            <family val="2"/>
          </rPr>
          <t>' if the criteria is not applicable to your department.</t>
        </r>
      </text>
    </comment>
    <comment ref="L12" authorId="0">
      <text>
        <r>
          <rPr>
            <sz val="10"/>
            <rFont val="Tahoma"/>
            <family val="2"/>
          </rPr>
          <t xml:space="preserve">The Green Impact team are keen to monitor how much change is delivered by this scheme. 
</t>
        </r>
        <r>
          <rPr>
            <sz val="3"/>
            <rFont val="Tahoma"/>
            <family val="2"/>
          </rPr>
          <t xml:space="preserve">
</t>
        </r>
        <r>
          <rPr>
            <sz val="10"/>
            <rFont val="Tahoma"/>
            <family val="2"/>
          </rPr>
          <t>If your department was already doing this please enter '</t>
        </r>
        <r>
          <rPr>
            <b/>
            <sz val="10"/>
            <color indexed="10"/>
            <rFont val="Tahoma"/>
            <family val="2"/>
          </rPr>
          <t>0</t>
        </r>
        <r>
          <rPr>
            <sz val="10"/>
            <rFont val="Tahoma"/>
            <family val="2"/>
          </rPr>
          <t xml:space="preserve">'. 
</t>
        </r>
        <r>
          <rPr>
            <sz val="3"/>
            <rFont val="Tahoma"/>
            <family val="2"/>
          </rPr>
          <t xml:space="preserve">
</t>
        </r>
        <r>
          <rPr>
            <sz val="10"/>
            <rFont val="Tahoma"/>
            <family val="2"/>
          </rPr>
          <t>If it is doing this as a result of the Green Impact Awards please enter '</t>
        </r>
        <r>
          <rPr>
            <b/>
            <sz val="10"/>
            <color indexed="10"/>
            <rFont val="Tahoma"/>
            <family val="2"/>
          </rPr>
          <t>1</t>
        </r>
        <r>
          <rPr>
            <sz val="10"/>
            <rFont val="Tahoma"/>
            <family val="2"/>
          </rPr>
          <t xml:space="preserve">' 
</t>
        </r>
      </text>
    </comment>
    <comment ref="M12" authorId="0">
      <text>
        <r>
          <rPr>
            <sz val="10"/>
            <rFont val="Tahoma"/>
            <family val="2"/>
          </rPr>
          <t xml:space="preserve">You can use this column to justify or explain your responses - this is entirely optional, but might help you when our volunteer auditors ask to see evidence. </t>
        </r>
      </text>
    </comment>
  </commentList>
</comments>
</file>

<file path=xl/comments3.xml><?xml version="1.0" encoding="utf-8"?>
<comments xmlns="http://schemas.openxmlformats.org/spreadsheetml/2006/main">
  <authors>
    <author>NUS Services Limited</author>
    <author>Jamie Agombar</author>
  </authors>
  <commentList>
    <comment ref="H12" authorId="0">
      <text>
        <r>
          <rPr>
            <sz val="10"/>
            <rFont val="Tahoma"/>
            <family val="2"/>
          </rPr>
          <t xml:space="preserve">This column provides examples of the sort of evidence required by our team of volunteer auditors. </t>
        </r>
      </text>
    </comment>
    <comment ref="J12" authorId="1">
      <text>
        <r>
          <rPr>
            <sz val="10"/>
            <rFont val="Tahoma"/>
            <family val="2"/>
          </rPr>
          <t>Departments need to enter either a '</t>
        </r>
        <r>
          <rPr>
            <b/>
            <sz val="10"/>
            <color indexed="10"/>
            <rFont val="Tahoma"/>
            <family val="2"/>
          </rPr>
          <t>1</t>
        </r>
        <r>
          <rPr>
            <sz val="10"/>
            <rFont val="Tahoma"/>
            <family val="2"/>
          </rPr>
          <t>' for yes, or a '</t>
        </r>
        <r>
          <rPr>
            <b/>
            <sz val="10"/>
            <color indexed="10"/>
            <rFont val="Tahoma"/>
            <family val="2"/>
          </rPr>
          <t>0</t>
        </r>
        <r>
          <rPr>
            <sz val="10"/>
            <rFont val="Tahoma"/>
            <family val="2"/>
          </rPr>
          <t xml:space="preserve">' for no. </t>
        </r>
        <r>
          <rPr>
            <sz val="10"/>
            <rFont val="Tahoma"/>
            <family val="2"/>
          </rPr>
          <t xml:space="preserve">
</t>
        </r>
        <r>
          <rPr>
            <sz val="3"/>
            <rFont val="Tahoma"/>
            <family val="2"/>
          </rPr>
          <t xml:space="preserve">
</t>
        </r>
        <r>
          <rPr>
            <sz val="10"/>
            <rFont val="Tahoma"/>
            <family val="2"/>
          </rPr>
          <t>For any criteria that are not applicable to your department, please put '</t>
        </r>
        <r>
          <rPr>
            <b/>
            <sz val="10"/>
            <color indexed="10"/>
            <rFont val="Tahoma"/>
            <family val="2"/>
          </rPr>
          <t>n/a</t>
        </r>
        <r>
          <rPr>
            <sz val="10"/>
            <rFont val="Tahoma"/>
            <family val="2"/>
          </rPr>
          <t xml:space="preserve">' in the 'Not applicable' column to the right...  </t>
        </r>
      </text>
    </comment>
    <comment ref="K12" authorId="0">
      <text>
        <r>
          <rPr>
            <sz val="10"/>
            <rFont val="Tahoma"/>
            <family val="2"/>
          </rPr>
          <t>Enter '</t>
        </r>
        <r>
          <rPr>
            <b/>
            <sz val="10"/>
            <color indexed="10"/>
            <rFont val="Tahoma"/>
            <family val="2"/>
          </rPr>
          <t>n/a</t>
        </r>
        <r>
          <rPr>
            <sz val="10"/>
            <rFont val="Tahoma"/>
            <family val="2"/>
          </rPr>
          <t>' if the criteria is not applicable to your department.</t>
        </r>
      </text>
    </comment>
    <comment ref="L12" authorId="0">
      <text>
        <r>
          <rPr>
            <sz val="10"/>
            <rFont val="Tahoma"/>
            <family val="2"/>
          </rPr>
          <t xml:space="preserve">The Green Impact team are keen to monitor how much change is delivered by this scheme. 
</t>
        </r>
        <r>
          <rPr>
            <sz val="3"/>
            <rFont val="Tahoma"/>
            <family val="2"/>
          </rPr>
          <t xml:space="preserve">
</t>
        </r>
        <r>
          <rPr>
            <sz val="10"/>
            <rFont val="Tahoma"/>
            <family val="2"/>
          </rPr>
          <t>If your department was already doing this please enter '</t>
        </r>
        <r>
          <rPr>
            <b/>
            <sz val="10"/>
            <color indexed="10"/>
            <rFont val="Tahoma"/>
            <family val="2"/>
          </rPr>
          <t>0</t>
        </r>
        <r>
          <rPr>
            <sz val="10"/>
            <rFont val="Tahoma"/>
            <family val="2"/>
          </rPr>
          <t xml:space="preserve">'. 
</t>
        </r>
        <r>
          <rPr>
            <sz val="3"/>
            <rFont val="Tahoma"/>
            <family val="2"/>
          </rPr>
          <t xml:space="preserve">
</t>
        </r>
        <r>
          <rPr>
            <sz val="10"/>
            <rFont val="Tahoma"/>
            <family val="2"/>
          </rPr>
          <t>If it is doing this as a result of the Green Impact Awards please enter '</t>
        </r>
        <r>
          <rPr>
            <b/>
            <sz val="10"/>
            <color indexed="10"/>
            <rFont val="Tahoma"/>
            <family val="2"/>
          </rPr>
          <t>1</t>
        </r>
        <r>
          <rPr>
            <sz val="10"/>
            <rFont val="Tahoma"/>
            <family val="2"/>
          </rPr>
          <t xml:space="preserve">' 
</t>
        </r>
      </text>
    </comment>
    <comment ref="M12" authorId="0">
      <text>
        <r>
          <rPr>
            <sz val="10"/>
            <rFont val="Tahoma"/>
            <family val="2"/>
          </rPr>
          <t xml:space="preserve">You can use this column to justify or explain your responses - this is entirely optional, but might help you when our volunteer auditors ask to see evidence. </t>
        </r>
      </text>
    </comment>
    <comment ref="F16" authorId="0">
      <text>
        <r>
          <rPr>
            <sz val="8"/>
            <rFont val="Tahoma"/>
            <family val="2"/>
          </rPr>
          <t xml:space="preserve">To set </t>
        </r>
        <r>
          <rPr>
            <i/>
            <sz val="8"/>
            <rFont val="Tahoma"/>
            <family val="2"/>
          </rPr>
          <t>duplex*</t>
        </r>
        <r>
          <rPr>
            <sz val="8"/>
            <rFont val="Tahoma"/>
            <family val="2"/>
          </rPr>
          <t xml:space="preserve">/ double sided as default on your PC or laptop:
</t>
        </r>
        <r>
          <rPr>
            <sz val="1"/>
            <rFont val="Tahoma"/>
            <family val="2"/>
          </rPr>
          <t xml:space="preserve">
</t>
        </r>
        <r>
          <rPr>
            <sz val="8"/>
            <rFont val="Tahoma"/>
            <family val="2"/>
          </rPr>
          <t xml:space="preserve">1. Go to Control Panel;
2. Click on Printers and other Hardware;
3. Click on Printers and Faxes;
4. Right Click on your default printer and then click properties;
5. On the General tab click printing preferences;
6. Click the ‘Finishing tab’;
7. Tick the print on both sides box.
</t>
        </r>
        <r>
          <rPr>
            <sz val="1"/>
            <rFont val="Tahoma"/>
            <family val="2"/>
          </rPr>
          <t xml:space="preserve">
</t>
        </r>
        <r>
          <rPr>
            <sz val="8"/>
            <rFont val="Tahoma"/>
            <family val="2"/>
          </rPr>
          <t xml:space="preserve">If you have any problems setting this up contact IT help desk on Phone: 3934  or E-mail: </t>
        </r>
        <r>
          <rPr>
            <u val="single"/>
            <sz val="8"/>
            <color indexed="12"/>
            <rFont val="Tahoma"/>
            <family val="2"/>
          </rPr>
          <t xml:space="preserve">helpdesk@exeter.ac.uk </t>
        </r>
        <r>
          <rPr>
            <sz val="8"/>
            <rFont val="Tahoma"/>
            <family val="2"/>
          </rPr>
          <t xml:space="preserve">or Web: </t>
        </r>
        <r>
          <rPr>
            <u val="single"/>
            <sz val="8"/>
            <color indexed="12"/>
            <rFont val="Tahoma"/>
            <family val="2"/>
          </rPr>
          <t>www.exeter.ac.uk/its/helpdesk</t>
        </r>
      </text>
    </comment>
  </commentList>
</comments>
</file>

<file path=xl/comments4.xml><?xml version="1.0" encoding="utf-8"?>
<comments xmlns="http://schemas.openxmlformats.org/spreadsheetml/2006/main">
  <authors>
    <author>NUS Services Limited</author>
    <author>Jamie Agombar</author>
  </authors>
  <commentList>
    <comment ref="H12" authorId="0">
      <text>
        <r>
          <rPr>
            <sz val="10"/>
            <rFont val="Tahoma"/>
            <family val="2"/>
          </rPr>
          <t xml:space="preserve">This column provides examples of the sort of evidence required by our team of volunteer auditors. </t>
        </r>
      </text>
    </comment>
    <comment ref="J12" authorId="1">
      <text>
        <r>
          <rPr>
            <sz val="10"/>
            <rFont val="Tahoma"/>
            <family val="2"/>
          </rPr>
          <t>Departments need to enter either a '</t>
        </r>
        <r>
          <rPr>
            <b/>
            <sz val="10"/>
            <color indexed="10"/>
            <rFont val="Tahoma"/>
            <family val="2"/>
          </rPr>
          <t>1</t>
        </r>
        <r>
          <rPr>
            <sz val="10"/>
            <rFont val="Tahoma"/>
            <family val="2"/>
          </rPr>
          <t>' for yes, or a '</t>
        </r>
        <r>
          <rPr>
            <b/>
            <sz val="10"/>
            <color indexed="10"/>
            <rFont val="Tahoma"/>
            <family val="2"/>
          </rPr>
          <t>0</t>
        </r>
        <r>
          <rPr>
            <sz val="10"/>
            <rFont val="Tahoma"/>
            <family val="2"/>
          </rPr>
          <t xml:space="preserve">' for no. </t>
        </r>
        <r>
          <rPr>
            <sz val="10"/>
            <rFont val="Tahoma"/>
            <family val="2"/>
          </rPr>
          <t xml:space="preserve">
</t>
        </r>
        <r>
          <rPr>
            <sz val="3"/>
            <rFont val="Tahoma"/>
            <family val="2"/>
          </rPr>
          <t xml:space="preserve">
</t>
        </r>
        <r>
          <rPr>
            <sz val="10"/>
            <rFont val="Tahoma"/>
            <family val="2"/>
          </rPr>
          <t>For any criteria that are not applicable to your department, please put '</t>
        </r>
        <r>
          <rPr>
            <b/>
            <sz val="10"/>
            <color indexed="10"/>
            <rFont val="Tahoma"/>
            <family val="2"/>
          </rPr>
          <t>n/a</t>
        </r>
        <r>
          <rPr>
            <sz val="10"/>
            <rFont val="Tahoma"/>
            <family val="2"/>
          </rPr>
          <t xml:space="preserve">' in the 'Not applicable' column to the right...  </t>
        </r>
      </text>
    </comment>
    <comment ref="K12" authorId="0">
      <text>
        <r>
          <rPr>
            <sz val="10"/>
            <rFont val="Tahoma"/>
            <family val="2"/>
          </rPr>
          <t>Enter '</t>
        </r>
        <r>
          <rPr>
            <b/>
            <sz val="10"/>
            <color indexed="10"/>
            <rFont val="Tahoma"/>
            <family val="2"/>
          </rPr>
          <t>n/a</t>
        </r>
        <r>
          <rPr>
            <sz val="10"/>
            <rFont val="Tahoma"/>
            <family val="2"/>
          </rPr>
          <t>' if the criteria is not applicable to your department.</t>
        </r>
      </text>
    </comment>
    <comment ref="L12" authorId="0">
      <text>
        <r>
          <rPr>
            <sz val="10"/>
            <rFont val="Tahoma"/>
            <family val="2"/>
          </rPr>
          <t xml:space="preserve">The Green Impact team are keen to monitor how much change is delivered by this scheme. 
</t>
        </r>
        <r>
          <rPr>
            <sz val="3"/>
            <rFont val="Tahoma"/>
            <family val="2"/>
          </rPr>
          <t xml:space="preserve">
</t>
        </r>
        <r>
          <rPr>
            <sz val="10"/>
            <rFont val="Tahoma"/>
            <family val="2"/>
          </rPr>
          <t>If your department was already doing this please enter '</t>
        </r>
        <r>
          <rPr>
            <b/>
            <sz val="10"/>
            <color indexed="10"/>
            <rFont val="Tahoma"/>
            <family val="2"/>
          </rPr>
          <t>0</t>
        </r>
        <r>
          <rPr>
            <sz val="10"/>
            <rFont val="Tahoma"/>
            <family val="2"/>
          </rPr>
          <t xml:space="preserve">'. 
</t>
        </r>
        <r>
          <rPr>
            <sz val="3"/>
            <rFont val="Tahoma"/>
            <family val="2"/>
          </rPr>
          <t xml:space="preserve">
</t>
        </r>
        <r>
          <rPr>
            <sz val="10"/>
            <rFont val="Tahoma"/>
            <family val="2"/>
          </rPr>
          <t>If it is doing this as a result of the Green Impact Awards please enter '</t>
        </r>
        <r>
          <rPr>
            <b/>
            <sz val="10"/>
            <color indexed="10"/>
            <rFont val="Tahoma"/>
            <family val="2"/>
          </rPr>
          <t>1</t>
        </r>
        <r>
          <rPr>
            <sz val="10"/>
            <rFont val="Tahoma"/>
            <family val="2"/>
          </rPr>
          <t xml:space="preserve">' 
</t>
        </r>
      </text>
    </comment>
    <comment ref="M12" authorId="0">
      <text>
        <r>
          <rPr>
            <sz val="10"/>
            <rFont val="Tahoma"/>
            <family val="2"/>
          </rPr>
          <t xml:space="preserve">You can use this column to justify or explain your responses - this is entirely optional, but might help you when our volunteer auditors ask to see evidence. </t>
        </r>
      </text>
    </comment>
    <comment ref="J153" authorId="0">
      <text>
        <r>
          <rPr>
            <sz val="10"/>
            <rFont val="Tahoma"/>
            <family val="2"/>
          </rPr>
          <t>To be completed by the Green Impact team only.</t>
        </r>
      </text>
    </comment>
    <comment ref="J140" authorId="0">
      <text>
        <r>
          <rPr>
            <sz val="10"/>
            <rFont val="Tahoma"/>
            <family val="2"/>
          </rPr>
          <t>To be completed by the Green Impact team only.</t>
        </r>
      </text>
    </comment>
    <comment ref="J127" authorId="0">
      <text>
        <r>
          <rPr>
            <sz val="10"/>
            <rFont val="Tahoma"/>
            <family val="2"/>
          </rPr>
          <t>To be completed by the Green Impact team only.</t>
        </r>
      </text>
    </comment>
  </commentList>
</comments>
</file>

<file path=xl/sharedStrings.xml><?xml version="1.0" encoding="utf-8"?>
<sst xmlns="http://schemas.openxmlformats.org/spreadsheetml/2006/main" count="916" uniqueCount="836">
  <si>
    <r>
      <t>Either</t>
    </r>
    <r>
      <rPr>
        <sz val="9"/>
        <rFont val="Arial"/>
        <family val="2"/>
      </rPr>
      <t xml:space="preserve"> all plain A4 white copier paper bought by the department meets at least </t>
    </r>
    <r>
      <rPr>
        <i/>
        <sz val="9"/>
        <rFont val="Arial"/>
        <family val="2"/>
      </rPr>
      <t xml:space="preserve">one </t>
    </r>
    <r>
      <rPr>
        <sz val="9"/>
        <rFont val="Arial"/>
        <family val="2"/>
      </rPr>
      <t xml:space="preserve">of the following options:
• Made from 70% recycled paper;
• Made from </t>
    </r>
    <r>
      <rPr>
        <i/>
        <sz val="9"/>
        <rFont val="Arial"/>
        <family val="2"/>
      </rPr>
      <t>NAPM*</t>
    </r>
    <r>
      <rPr>
        <sz val="9"/>
        <rFont val="Arial"/>
        <family val="2"/>
      </rPr>
      <t xml:space="preserve"> accredited recycled paper;
• Made from pulp from </t>
    </r>
    <r>
      <rPr>
        <i/>
        <sz val="9"/>
        <rFont val="Arial"/>
        <family val="2"/>
      </rPr>
      <t>certified sustainable sources*,</t>
    </r>
    <r>
      <rPr>
        <sz val="9"/>
        <rFont val="Arial"/>
        <family val="2"/>
      </rPr>
      <t xml:space="preserve">                                                                                                                                                                                                                                                                                                                                                                                                                                                                                                                                                                                                </t>
    </r>
    <r>
      <rPr>
        <i/>
        <sz val="9"/>
        <rFont val="Arial"/>
        <family val="2"/>
      </rPr>
      <t xml:space="preserve">or </t>
    </r>
    <r>
      <rPr>
        <sz val="9"/>
        <rFont val="Arial"/>
        <family val="2"/>
      </rPr>
      <t>if the department does not buy it's own paper, within the last 6-months it has lobbied the department that procuress it to meet at least one of the above options.</t>
    </r>
  </si>
  <si>
    <r>
      <t>Either</t>
    </r>
    <r>
      <rPr>
        <sz val="9"/>
        <rFont val="Arial"/>
        <family val="2"/>
      </rPr>
      <t xml:space="preserve"> the department has not provided internal lunches for staff or visitor meetings in the last 6-months </t>
    </r>
    <r>
      <rPr>
        <i/>
        <sz val="9"/>
        <rFont val="Arial"/>
        <family val="2"/>
      </rPr>
      <t>or</t>
    </r>
    <r>
      <rPr>
        <sz val="9"/>
        <rFont val="Arial"/>
        <family val="2"/>
      </rPr>
      <t xml:space="preserve">, if it has, it provided reusable crockery, cutlery and drinking vessels for the majority in preference single-use disposable items.                                                                        </t>
    </r>
  </si>
  <si>
    <r>
      <t>Either</t>
    </r>
    <r>
      <rPr>
        <sz val="9"/>
        <rFont val="Arial"/>
        <family val="2"/>
      </rPr>
      <t xml:space="preserve"> the department has less than one laser printer per ten desk-based members of staff, </t>
    </r>
    <r>
      <rPr>
        <i/>
        <sz val="9"/>
        <rFont val="Arial"/>
        <family val="2"/>
      </rPr>
      <t>or</t>
    </r>
    <r>
      <rPr>
        <sz val="9"/>
        <rFont val="Arial"/>
        <family val="2"/>
      </rPr>
      <t xml:space="preserve"> it has plans to reduce the number of laser printers within the next 12-months. </t>
    </r>
  </si>
  <si>
    <r>
      <t>Either</t>
    </r>
    <r>
      <rPr>
        <sz val="9"/>
        <rFont val="Arial"/>
        <family val="2"/>
      </rPr>
      <t xml:space="preserve"> the department has run its own environmentally-themed event for departmental staff within the last 12-months, </t>
    </r>
    <r>
      <rPr>
        <i/>
        <sz val="9"/>
        <rFont val="Arial"/>
        <family val="2"/>
      </rPr>
      <t>or</t>
    </r>
    <r>
      <rPr>
        <sz val="9"/>
        <rFont val="Arial"/>
        <family val="2"/>
      </rPr>
      <t xml:space="preserve"> it has one planned to take place within the next 6-months. 
</t>
    </r>
    <r>
      <rPr>
        <sz val="1"/>
        <rFont val="Arial"/>
        <family val="2"/>
      </rPr>
      <t xml:space="preserve">
</t>
    </r>
    <r>
      <rPr>
        <i/>
        <sz val="9"/>
        <rFont val="Arial"/>
        <family val="2"/>
      </rPr>
      <t>NB:</t>
    </r>
    <r>
      <rPr>
        <sz val="9"/>
        <rFont val="Arial"/>
        <family val="2"/>
      </rPr>
      <t xml:space="preserve"> </t>
    </r>
    <r>
      <rPr>
        <i/>
        <sz val="9"/>
        <rFont val="Arial"/>
        <family val="2"/>
      </rPr>
      <t xml:space="preserve">This can be the same event as any of the campaign criteria in this workbook with the exception of Fairtrade Fortnight. </t>
    </r>
  </si>
  <si>
    <r>
      <t xml:space="preserve">HFC-free fridges are also labelled as 'CFC &amp; HFC-Free', or 'hydrocarbon fridges'. They do not contain HFCs (hydro fluorocarbons), </t>
    </r>
    <r>
      <rPr>
        <i/>
        <sz val="9"/>
        <rFont val="Arial"/>
        <family val="2"/>
      </rPr>
      <t>greenhouse gasses</t>
    </r>
    <r>
      <rPr>
        <sz val="9"/>
        <rFont val="Arial"/>
        <family val="0"/>
      </rPr>
      <t xml:space="preserve">* with a </t>
    </r>
    <r>
      <rPr>
        <i/>
        <sz val="9"/>
        <rFont val="Arial"/>
        <family val="2"/>
      </rPr>
      <t>global warming potential</t>
    </r>
    <r>
      <rPr>
        <sz val="9"/>
        <rFont val="Arial"/>
        <family val="0"/>
      </rPr>
      <t xml:space="preserve">* of around 3,200 times that of </t>
    </r>
    <r>
      <rPr>
        <i/>
        <sz val="9"/>
        <rFont val="Arial"/>
        <family val="2"/>
      </rPr>
      <t>Carbon Dioxide*</t>
    </r>
    <r>
      <rPr>
        <sz val="9"/>
        <rFont val="Arial"/>
        <family val="0"/>
      </rPr>
      <t>.</t>
    </r>
  </si>
  <si>
    <t>No of students assisting staff?</t>
  </si>
  <si>
    <t>Mains voltage</t>
  </si>
  <si>
    <r>
      <t xml:space="preserve">The Fairtrade Foundation manages the promotion of </t>
    </r>
    <r>
      <rPr>
        <i/>
        <sz val="9"/>
        <rFont val="Arial"/>
        <family val="2"/>
      </rPr>
      <t>Fairtrade*</t>
    </r>
    <r>
      <rPr>
        <sz val="9"/>
        <rFont val="Arial"/>
        <family val="2"/>
      </rPr>
      <t xml:space="preserve"> products in the UK, and organises the annual Fairtrade Fortnight campaign, and the Fairtrade University* accreditation.</t>
    </r>
    <r>
      <rPr>
        <u val="single"/>
        <sz val="9"/>
        <color indexed="12"/>
        <rFont val="Arial"/>
        <family val="2"/>
      </rPr>
      <t xml:space="preserve"> www.fairtrade.org.uk</t>
    </r>
    <r>
      <rPr>
        <sz val="9"/>
        <rFont val="Arial"/>
        <family val="2"/>
      </rPr>
      <t>.</t>
    </r>
  </si>
  <si>
    <r>
      <t xml:space="preserve">Biodegradable </t>
    </r>
    <r>
      <rPr>
        <i/>
        <sz val="9"/>
        <rFont val="Arial"/>
        <family val="2"/>
      </rPr>
      <t>poly-wrap*</t>
    </r>
  </si>
  <si>
    <t>Bonus marks are needed if going for Silver standard or Gold award</t>
  </si>
  <si>
    <r>
      <t>All of the Bronze criteria are in the worksheet called '</t>
    </r>
    <r>
      <rPr>
        <i/>
        <sz val="10"/>
        <rFont val="Arial"/>
        <family val="2"/>
      </rPr>
      <t>Bronze criteria</t>
    </r>
    <r>
      <rPr>
        <sz val="10"/>
        <rFont val="Arial"/>
        <family val="0"/>
      </rPr>
      <t>', Silver in '</t>
    </r>
    <r>
      <rPr>
        <i/>
        <sz val="10"/>
        <rFont val="Arial"/>
        <family val="2"/>
      </rPr>
      <t>Silver criteria</t>
    </r>
    <r>
      <rPr>
        <sz val="10"/>
        <rFont val="Arial"/>
        <family val="0"/>
      </rPr>
      <t>, and all of the others in '</t>
    </r>
    <r>
      <rPr>
        <i/>
        <sz val="10"/>
        <rFont val="Arial"/>
        <family val="2"/>
      </rPr>
      <t>Bonus criteria</t>
    </r>
    <r>
      <rPr>
        <sz val="10"/>
        <rFont val="Arial"/>
        <family val="0"/>
      </rPr>
      <t xml:space="preserve">'. To access these worksheets simply click on the tabs at the bottom of your screen. </t>
    </r>
  </si>
  <si>
    <t>C.014</t>
  </si>
  <si>
    <t>C.083</t>
  </si>
  <si>
    <t>Ask staff about servicing. Check servicing records if applicable.</t>
  </si>
  <si>
    <t xml:space="preserve">The department has a process for staff to report dripping taps or other water wastage, and the majority of staff are aware of the process. </t>
  </si>
  <si>
    <r>
      <t xml:space="preserve">Water efficiency awareness posters can be downloaded from </t>
    </r>
    <r>
      <rPr>
        <u val="single"/>
        <sz val="9"/>
        <color indexed="12"/>
        <rFont val="Arial"/>
        <family val="2"/>
      </rPr>
      <t>www.waterwise.org.uk/reducing_water_wastage_in_the_uk/house_and_garden/posters</t>
    </r>
    <r>
      <rPr>
        <sz val="9"/>
        <rFont val="Arial"/>
        <family val="2"/>
      </rPr>
      <t>.</t>
    </r>
  </si>
  <si>
    <r>
      <t xml:space="preserve">It is good practice to have a minimum specification list for new office electrical equipment to ensure that all new equipment is as energy efficient as possible. For more info see </t>
    </r>
    <r>
      <rPr>
        <u val="single"/>
        <sz val="9"/>
        <color indexed="12"/>
        <rFont val="Arial"/>
        <family val="2"/>
      </rPr>
      <t>www.energysavingtrust.org.uk/Home-improvements-and-products/About-Energy-Saving-Recommended-products</t>
    </r>
    <r>
      <rPr>
        <sz val="9"/>
        <rFont val="Arial"/>
        <family val="2"/>
      </rPr>
      <t>.</t>
    </r>
  </si>
  <si>
    <r>
      <t xml:space="preserve">Internal Biffa paper collection bins can be obtained by contacting Paul O'Callaghan (07791 698174) and should be located in communal areas. Paper will be collected by local porters / cleaners and deposited in the designated BIFFA collection area.
</t>
    </r>
    <r>
      <rPr>
        <sz val="1"/>
        <rFont val="Arial"/>
        <family val="2"/>
      </rPr>
      <t xml:space="preserve">
</t>
    </r>
    <r>
      <rPr>
        <sz val="9"/>
        <rFont val="Arial"/>
        <family val="2"/>
      </rPr>
      <t xml:space="preserve">If you are having a clear out, please contact Waste and Recycling Assistant (Paul O'Callaghan  - 07791 698174) for advice. 
</t>
    </r>
    <r>
      <rPr>
        <sz val="1"/>
        <rFont val="Arial"/>
        <family val="2"/>
      </rPr>
      <t xml:space="preserve">
</t>
    </r>
    <r>
      <rPr>
        <u val="single"/>
        <sz val="9"/>
        <color indexed="12"/>
        <rFont val="Arial"/>
        <family val="2"/>
      </rPr>
      <t>www.exeter.ac.uk/sustainability/waste/p.shtml</t>
    </r>
    <r>
      <rPr>
        <sz val="9"/>
        <rFont val="Arial"/>
        <family val="2"/>
      </rPr>
      <t>.</t>
    </r>
  </si>
  <si>
    <t>Speak to Waste and Recycling Assistant.</t>
  </si>
  <si>
    <r>
      <t xml:space="preserve">To re-home unwanted furniture contact </t>
    </r>
    <r>
      <rPr>
        <u val="single"/>
        <sz val="9"/>
        <color indexed="12"/>
        <rFont val="Arial"/>
        <family val="2"/>
      </rPr>
      <t>intcomsec@ex.ac.uk</t>
    </r>
    <r>
      <rPr>
        <sz val="9"/>
        <rFont val="Arial"/>
        <family val="2"/>
      </rPr>
      <t>. If unsuccessful, contact Transport to arrange for the furniture to be collected on disposal dates. The Transport team work with Paul O'Callaghan (Waste and Recycling Assistant) to try to recycle furniture. ht</t>
    </r>
    <r>
      <rPr>
        <u val="single"/>
        <sz val="9"/>
        <color indexed="12"/>
        <rFont val="Arial"/>
        <family val="2"/>
      </rPr>
      <t>tp://admin.exeter.ac.uk/corporate/campus-services/facilities/transport.shtml</t>
    </r>
    <r>
      <rPr>
        <sz val="9"/>
        <rFont val="Arial"/>
        <family val="2"/>
      </rPr>
      <t xml:space="preserve">. </t>
    </r>
  </si>
  <si>
    <t>A waste audit walk-around with the Waste and Recycling Assistant has been carried out in the last 6-months.</t>
  </si>
  <si>
    <t>v1.05</t>
  </si>
  <si>
    <r>
      <t xml:space="preserve">Hospiscare, raise money by collecting used postage stamps for resale to stamp dealers. Used overseas postage stamps are worth around four times more to charities than UK or mixed stamps. To donate your used stamps (and post cards, mobile phones, print cartridges and foreign currency), place them in a box and label it 'Hospiscare'. Paul O'Callaghan, Waste and Recycling Assistant (07791 698174) will collect the boxes from the collection points on the collection dates between 7.30am and 10am. By having set collection dates and limiting who these items go to there will be only one vehicle collecting these items once a month. </t>
    </r>
    <r>
      <rPr>
        <u val="single"/>
        <sz val="9"/>
        <color indexed="12"/>
        <rFont val="Arial"/>
        <family val="2"/>
      </rPr>
      <t>www.hospiscare.co.uk/Support_us/Collect_postage_stamps.htm</t>
    </r>
    <r>
      <rPr>
        <sz val="9"/>
        <rFont val="Arial"/>
        <family val="2"/>
      </rPr>
      <t>.</t>
    </r>
  </si>
  <si>
    <r>
      <t>There are a total of 134</t>
    </r>
    <r>
      <rPr>
        <sz val="10"/>
        <color indexed="10"/>
        <rFont val="Arial"/>
        <family val="2"/>
      </rPr>
      <t xml:space="preserve"> </t>
    </r>
    <r>
      <rPr>
        <sz val="10"/>
        <rFont val="Arial"/>
        <family val="0"/>
      </rPr>
      <t>criteria broken down into four types (see table, belo</t>
    </r>
    <r>
      <rPr>
        <sz val="10"/>
        <rFont val="Arial"/>
        <family val="2"/>
      </rPr>
      <t xml:space="preserve">w). As </t>
    </r>
    <r>
      <rPr>
        <b/>
        <sz val="10"/>
        <rFont val="Arial"/>
        <family val="2"/>
      </rPr>
      <t>a minimum</t>
    </r>
    <r>
      <rPr>
        <sz val="10"/>
        <rFont val="Arial"/>
        <family val="2"/>
      </rPr>
      <t xml:space="preserve"> we ask that participating departments mark whether or not they are meeting the </t>
    </r>
    <r>
      <rPr>
        <b/>
        <sz val="10"/>
        <rFont val="Arial"/>
        <family val="2"/>
      </rPr>
      <t>20 Bronze</t>
    </r>
    <r>
      <rPr>
        <sz val="10"/>
        <rFont val="Arial"/>
        <family val="2"/>
      </rPr>
      <t xml:space="preserve"> criteria. A</t>
    </r>
    <r>
      <rPr>
        <sz val="10"/>
        <rFont val="Arial"/>
        <family val="0"/>
      </rPr>
      <t>ll of the other criteria are entirely optional.</t>
    </r>
  </si>
  <si>
    <t>Departments can benefit from the expertise of the Waste and Recycling Assistant on how to send less waste to landfill. To request a waste audit walk-around walk-around please contact Paul O'Callaghan, 07791 698174.</t>
  </si>
  <si>
    <t>View tea bag/fruit collection point. Speak to staff.</t>
  </si>
  <si>
    <t xml:space="preserve">Providing a pool bicycle may encourage staff that cannot bring in their own bicycle to cycle whilst at work. </t>
  </si>
  <si>
    <t>C.068</t>
  </si>
  <si>
    <t>C.069</t>
  </si>
  <si>
    <t>C.070</t>
  </si>
  <si>
    <t>C.071</t>
  </si>
  <si>
    <t>C.073</t>
  </si>
  <si>
    <t>C.074</t>
  </si>
  <si>
    <t>C.075</t>
  </si>
  <si>
    <t>C.076</t>
  </si>
  <si>
    <t>C.077</t>
  </si>
  <si>
    <t>C.078</t>
  </si>
  <si>
    <t>C.079</t>
  </si>
  <si>
    <t>C.081</t>
  </si>
  <si>
    <t>C.084</t>
  </si>
  <si>
    <t>C.085</t>
  </si>
  <si>
    <t>C.086</t>
  </si>
  <si>
    <t>C.087</t>
  </si>
  <si>
    <t>C.088</t>
  </si>
  <si>
    <t>Name of dept:</t>
  </si>
  <si>
    <t>View list of departmental cars and duty bands.</t>
  </si>
  <si>
    <t>Examine list and cross-reference against  observations from tour of department.</t>
  </si>
  <si>
    <t>Evidence could include emails or notices, or speaking to members of staff responsible for individual rooms. View rooms to ensure compliant on the day.</t>
  </si>
  <si>
    <t>As above.</t>
  </si>
  <si>
    <r>
      <t xml:space="preserve">The department has run its own water-saving campaign with the last 6-months. 
</t>
    </r>
    <r>
      <rPr>
        <sz val="1"/>
        <rFont val="Arial"/>
        <family val="2"/>
      </rPr>
      <t xml:space="preserve">
</t>
    </r>
  </si>
  <si>
    <r>
      <t xml:space="preserve">A saver plug works on the basis that when a fridge is running, its compressor is not fully loaded all the time. The plug senses this and cuts out power to the motor in rapid short bursts without changing the operation of the fridge, saving considerable amounts of energy. The plugs are only suitable for fridges up to 350W, and the manufacturer recommends that they are not used in commercial environments. It is especially worth considering for older fridges in staff kitchens or catering areas. For more information, visit </t>
    </r>
    <r>
      <rPr>
        <u val="single"/>
        <sz val="10"/>
        <color indexed="12"/>
        <rFont val="Arial"/>
        <family val="2"/>
      </rPr>
      <t>www.savawatt.com</t>
    </r>
    <r>
      <rPr>
        <sz val="10"/>
        <rFont val="Arial"/>
        <family val="2"/>
      </rPr>
      <t>.</t>
    </r>
  </si>
  <si>
    <t xml:space="preserve">The department has an effective system for collecting data for how visitors travelled to and from the department. </t>
  </si>
  <si>
    <t>C.096</t>
  </si>
  <si>
    <t>C.097</t>
  </si>
  <si>
    <t>C.098</t>
  </si>
  <si>
    <t>C.099</t>
  </si>
  <si>
    <r>
      <t xml:space="preserve">The department has identified the optimal settings for all of the rooms that are heated by </t>
    </r>
    <r>
      <rPr>
        <i/>
        <sz val="9"/>
        <rFont val="Arial"/>
        <family val="2"/>
      </rPr>
      <t xml:space="preserve">thermostatic radiator valves* </t>
    </r>
    <r>
      <rPr>
        <sz val="9"/>
        <rFont val="Arial"/>
        <family val="2"/>
      </rPr>
      <t xml:space="preserve">and put up notices by each radiator advising staff and visitors of the optimal setting and asking them not to alter it. </t>
    </r>
  </si>
  <si>
    <t xml:space="preserve">Within the last 6-months the department has encouraged staff to wear appropriate clothing for the weather conditions as part of an energy awareness campaign. </t>
  </si>
  <si>
    <t xml:space="preserve">View campaign. Campaign should include more than one initiative. Examples include: A feature in a departmental newsletter; putting up awareness posters or notices; an email to staff; a note on the department's webpage; running an awareness event; a staff competition. </t>
  </si>
  <si>
    <t>Greening teams, action plans and communications</t>
  </si>
  <si>
    <r>
      <t>Please use the box below to tell us about any</t>
    </r>
    <r>
      <rPr>
        <i/>
        <sz val="9"/>
        <rFont val="Arial"/>
        <family val="2"/>
      </rPr>
      <t xml:space="preserve"> </t>
    </r>
    <r>
      <rPr>
        <b/>
        <sz val="9"/>
        <rFont val="Arial"/>
        <family val="2"/>
      </rPr>
      <t>novel ideas</t>
    </r>
    <r>
      <rPr>
        <i/>
        <sz val="9"/>
        <rFont val="Arial"/>
        <family val="2"/>
      </rPr>
      <t xml:space="preserve"> </t>
    </r>
    <r>
      <rPr>
        <sz val="9"/>
        <rFont val="Arial"/>
        <family val="2"/>
      </rPr>
      <t xml:space="preserve">your department has </t>
    </r>
    <r>
      <rPr>
        <b/>
        <sz val="9"/>
        <rFont val="Arial"/>
        <family val="2"/>
      </rPr>
      <t xml:space="preserve">for saving energy </t>
    </r>
    <r>
      <rPr>
        <sz val="9"/>
        <rFont val="Arial"/>
        <family val="2"/>
      </rPr>
      <t xml:space="preserve">on campus. 
</t>
    </r>
    <r>
      <rPr>
        <sz val="1"/>
        <rFont val="Arial"/>
        <family val="2"/>
      </rPr>
      <t xml:space="preserve">
</t>
    </r>
    <r>
      <rPr>
        <sz val="9"/>
        <rFont val="Arial"/>
        <family val="2"/>
      </rPr>
      <t xml:space="preserve">Your ideas can be as specific as you like - they may involve just one area of a corridor in your department or they may be applicable across campus. Your ideas do not necessarily need to be no or low cost - the award will be based on most innovative idea with the greatest potential saving with the shortest payback period. 
</t>
    </r>
    <r>
      <rPr>
        <sz val="1"/>
        <rFont val="Arial"/>
        <family val="2"/>
      </rPr>
      <t xml:space="preserve">
</t>
    </r>
    <r>
      <rPr>
        <sz val="9"/>
        <rFont val="Arial"/>
        <family val="2"/>
      </rPr>
      <t xml:space="preserve">Maximum total word count is 300 words. All submissions will be judged by a panel. The winning department will receive a special commendation. 
</t>
    </r>
    <r>
      <rPr>
        <sz val="1"/>
        <rFont val="Arial"/>
        <family val="2"/>
      </rPr>
      <t xml:space="preserve">
</t>
    </r>
    <r>
      <rPr>
        <i/>
        <sz val="9"/>
        <rFont val="Arial"/>
        <family val="2"/>
      </rPr>
      <t xml:space="preserve">Up to 25 bonus points available. </t>
    </r>
  </si>
  <si>
    <t>4.0   How Green Impact works</t>
  </si>
  <si>
    <t>5.0   Completing the workbook</t>
  </si>
  <si>
    <t>6.0   What you should get out of it</t>
  </si>
  <si>
    <t>7.0   Deadline for returning this workbook</t>
  </si>
  <si>
    <t>8.0   If you have any questions…</t>
  </si>
  <si>
    <r>
      <t xml:space="preserve">• </t>
    </r>
    <r>
      <rPr>
        <sz val="10"/>
        <rFont val="Times New Roman"/>
        <family val="1"/>
      </rPr>
      <t> </t>
    </r>
    <r>
      <rPr>
        <sz val="10"/>
        <rFont val="Arial"/>
        <family val="2"/>
      </rPr>
      <t>An independent benchmark of how green your department is.</t>
    </r>
  </si>
  <si>
    <r>
      <t>•  </t>
    </r>
    <r>
      <rPr>
        <sz val="10"/>
        <rFont val="Arial"/>
        <family val="2"/>
      </rPr>
      <t>A framework for how you could green your department.</t>
    </r>
  </si>
  <si>
    <r>
      <t>•  </t>
    </r>
    <r>
      <rPr>
        <sz val="10"/>
        <rFont val="Arial"/>
        <family val="2"/>
      </rPr>
      <t>Recognition of the positive environmental actions the department is already taking.</t>
    </r>
  </si>
  <si>
    <r>
      <t>•  </t>
    </r>
    <r>
      <rPr>
        <sz val="10"/>
        <rFont val="Arial"/>
        <family val="2"/>
      </rPr>
      <t>Motivation of staff and students.</t>
    </r>
  </si>
  <si>
    <r>
      <t xml:space="preserve">•  </t>
    </r>
    <r>
      <rPr>
        <sz val="10"/>
        <rFont val="Arial"/>
        <family val="2"/>
      </rPr>
      <t>An opportunity to achieve!</t>
    </r>
  </si>
  <si>
    <t>•  Being part of an annual process that will help foster continual improvement.</t>
  </si>
  <si>
    <r>
      <t xml:space="preserve">A video conference is a televised meeting held over two locations. Each meeting site has a video camera and a large TV screen so that each party can see the participants from the other site. You need special video-conference facilities to hold a video-conference. A cheap version of video-conferencing is using webcams and </t>
    </r>
    <r>
      <rPr>
        <i/>
        <sz val="9"/>
        <rFont val="Arial"/>
        <family val="2"/>
      </rPr>
      <t>Skype*</t>
    </r>
    <r>
      <rPr>
        <sz val="9"/>
        <rFont val="Arial"/>
        <family val="2"/>
      </rPr>
      <t xml:space="preserve">, </t>
    </r>
    <r>
      <rPr>
        <sz val="9"/>
        <rFont val="Arial"/>
        <family val="0"/>
      </rPr>
      <t>but this is only really suitable for meetings with a small number of participants.</t>
    </r>
  </si>
  <si>
    <r>
      <t xml:space="preserve">The Age of Stupid is a drama-documentary-animation hybrid in which Pete Postlethwaite stars as an old man living in the devastated world of 2055, watching 'archive' footage from 2008 and asking: why didn't we stop climate change while we had the chance? </t>
    </r>
    <r>
      <rPr>
        <u val="single"/>
        <sz val="10"/>
        <color indexed="12"/>
        <rFont val="Arial"/>
        <family val="2"/>
      </rPr>
      <t>www.indiescreenings.net</t>
    </r>
    <r>
      <rPr>
        <sz val="10"/>
        <rFont val="Arial"/>
        <family val="2"/>
      </rPr>
      <t>.</t>
    </r>
  </si>
  <si>
    <t>Disclaimer</t>
  </si>
  <si>
    <t>Domestic air travel</t>
  </si>
  <si>
    <t>Vehicle Excise Duty bands</t>
  </si>
  <si>
    <t>Fairtrade Foundation</t>
  </si>
  <si>
    <t>Healthy eating</t>
  </si>
  <si>
    <t>International Labour Organisation</t>
  </si>
  <si>
    <t>Organic</t>
  </si>
  <si>
    <t>FSC</t>
  </si>
  <si>
    <t>Biodegradable cellulose sticky tapes</t>
  </si>
  <si>
    <t>Vegetable-based inks</t>
  </si>
  <si>
    <t>Energy Technology List</t>
  </si>
  <si>
    <t>Water Technology List</t>
  </si>
  <si>
    <t>Carbon dioxide</t>
  </si>
  <si>
    <t>Biodiversity</t>
  </si>
  <si>
    <t>Pot plants</t>
  </si>
  <si>
    <t>An Inconvenient Truth</t>
  </si>
  <si>
    <t>Environmental Association for Universities and Colleges</t>
  </si>
  <si>
    <t xml:space="preserve">The number of different animal and plant species within a given area. </t>
  </si>
  <si>
    <t>Carbon neutral</t>
  </si>
  <si>
    <t xml:space="preserve">Carbon offsetting </t>
  </si>
  <si>
    <r>
      <t xml:space="preserve">View notices by </t>
    </r>
    <r>
      <rPr>
        <i/>
        <sz val="9"/>
        <rFont val="Arial"/>
        <family val="2"/>
      </rPr>
      <t>thermostatic radiator valves*.</t>
    </r>
    <r>
      <rPr>
        <sz val="9"/>
        <rFont val="Arial"/>
        <family val="2"/>
      </rPr>
      <t xml:space="preserve"> </t>
    </r>
  </si>
  <si>
    <t>Speak to relevant staff. See booking system.</t>
  </si>
  <si>
    <t>Once a department has established effective systems for monitoring and reducing its own travel impacts it can start to examine the travel impacts of its visitors.</t>
  </si>
  <si>
    <t>View system for collecting data.</t>
  </si>
  <si>
    <t>1) Employment is freely chosen; 2) Freedom of association and the right to collective bargaining are respected; 3) Working conditions are safe and hygienic; 4) Child Labour shall not be used; 5) Living wages are paid; 6) Working hours are not excessive; 7) No discrimination is practised; 8) Regular employment is provided; 9) No harsh or inhumane treatment is allowed.</t>
  </si>
  <si>
    <t xml:space="preserve">Defined as all the plants growing in a single pot or container. </t>
  </si>
  <si>
    <t>Sensors that detect movement. Occupancy sensors (also known as motion sensors) are often used to ensure that lighting in communal areas only comes on when it is needed.</t>
  </si>
  <si>
    <t>Tube adaptor</t>
  </si>
  <si>
    <t>Interview a cross-section of staff involved with external meetings.</t>
  </si>
  <si>
    <t>A 2-psi drop in tyre pressure can increase fuel consumption by 3%.</t>
  </si>
  <si>
    <t>Examine pre-journey checklist.</t>
  </si>
  <si>
    <r>
      <t xml:space="preserve">The department has made printing from the majority of PCs </t>
    </r>
    <r>
      <rPr>
        <i/>
        <sz val="9"/>
        <rFont val="Arial"/>
        <family val="2"/>
      </rPr>
      <t>duplex*</t>
    </r>
    <r>
      <rPr>
        <sz val="9"/>
        <rFont val="Arial"/>
        <family val="2"/>
      </rPr>
      <t xml:space="preserve"> by default.</t>
    </r>
  </si>
  <si>
    <r>
      <t xml:space="preserve">Within the last 6-months the department has made at least </t>
    </r>
    <r>
      <rPr>
        <i/>
        <sz val="9"/>
        <rFont val="Arial"/>
        <family val="2"/>
      </rPr>
      <t>two</t>
    </r>
    <r>
      <rPr>
        <sz val="9"/>
        <rFont val="Arial"/>
        <family val="2"/>
      </rPr>
      <t xml:space="preserve"> attempts to promote positive messages on actions the department has taken on </t>
    </r>
    <r>
      <rPr>
        <i/>
        <sz val="9"/>
        <rFont val="Arial"/>
        <family val="2"/>
      </rPr>
      <t>sustainable local food*</t>
    </r>
    <r>
      <rPr>
        <sz val="9"/>
        <rFont val="Arial"/>
        <family val="2"/>
      </rPr>
      <t xml:space="preserve">. </t>
    </r>
  </si>
  <si>
    <t xml:space="preserve">Departments can help create cultural change by letting staff, students or visitors know about the positive steps it is taking on a range of issues. Many people tend to only change their behaviours when they feel that the actions are mainstream. </t>
  </si>
  <si>
    <r>
      <t xml:space="preserve">Some departments provide spring water for meetings. Bottled spring water has a substantially greater </t>
    </r>
    <r>
      <rPr>
        <i/>
        <sz val="9"/>
        <rFont val="Arial"/>
        <family val="2"/>
      </rPr>
      <t>carbon footprint</t>
    </r>
    <r>
      <rPr>
        <sz val="9"/>
        <rFont val="Arial"/>
        <family val="2"/>
      </rPr>
      <t>* than tap water.</t>
    </r>
  </si>
  <si>
    <r>
      <t>According to the</t>
    </r>
    <r>
      <rPr>
        <i/>
        <sz val="9"/>
        <rFont val="Arial"/>
        <family val="2"/>
      </rPr>
      <t xml:space="preserve"> Carbon Trust*</t>
    </r>
    <r>
      <rPr>
        <sz val="9"/>
        <rFont val="Arial"/>
        <family val="0"/>
      </rPr>
      <t>, most businesses can save 20% of the energy they use through good house keeping.</t>
    </r>
    <r>
      <rPr>
        <sz val="9"/>
        <rFont val="Arial"/>
        <family val="0"/>
      </rPr>
      <t xml:space="preserve"> </t>
    </r>
    <r>
      <rPr>
        <u val="single"/>
        <sz val="9"/>
        <color indexed="12"/>
        <rFont val="Arial"/>
        <family val="2"/>
      </rPr>
      <t>www.carbontrust.co.uk/energy/startsaving/staffawarenessposters.htm</t>
    </r>
    <r>
      <rPr>
        <sz val="9"/>
        <rFont val="Arial"/>
        <family val="0"/>
      </rPr>
      <t xml:space="preserve">. </t>
    </r>
  </si>
  <si>
    <t xml:space="preserve">Within the last 6-months the department has carried out a basic walk-around to identify areas that are being heated unnecessarily and taken action to save energy as required.  </t>
  </si>
  <si>
    <t xml:space="preserve">Within the last 6-months the department has taken proactive measures to encourage staff not to heat their workspaces over 21 degrees Celsius. </t>
  </si>
  <si>
    <t>Why are we asking, and 
what help is available?</t>
  </si>
  <si>
    <t xml:space="preserve"> Department compliance</t>
  </si>
  <si>
    <t xml:space="preserve"> Not applicable</t>
  </si>
  <si>
    <r>
      <t xml:space="preserve">Carbon neutral is regarded as the point at which given </t>
    </r>
    <r>
      <rPr>
        <i/>
        <sz val="9"/>
        <rFont val="Arial"/>
        <family val="0"/>
      </rPr>
      <t>carbon dioxide*</t>
    </r>
    <r>
      <rPr>
        <sz val="9"/>
        <rFont val="Arial"/>
        <family val="0"/>
      </rPr>
      <t xml:space="preserve"> emissions from a defined activity or series of activities have been offset through investments in renewable energy, energy efficiency or forestry projects.</t>
    </r>
  </si>
  <si>
    <r>
      <t xml:space="preserve">See </t>
    </r>
    <r>
      <rPr>
        <i/>
        <sz val="9"/>
        <rFont val="Arial"/>
        <family val="0"/>
      </rPr>
      <t>hazardous waste*</t>
    </r>
    <r>
      <rPr>
        <sz val="9"/>
        <rFont val="Arial"/>
        <family val="0"/>
      </rPr>
      <t>.</t>
    </r>
  </si>
  <si>
    <r>
      <t xml:space="preserve">Nine core conventions of the </t>
    </r>
    <r>
      <rPr>
        <i/>
        <sz val="9"/>
        <rFont val="Arial"/>
        <family val="0"/>
      </rPr>
      <t>International Labour Organisation*</t>
    </r>
  </si>
  <si>
    <r>
      <t xml:space="preserve">Chemical waste is a waste that is made from harmful chemicals. Chemical waste may fall under regulations such as Control of Substances Hazardous to Health Regulations 2002 (COSHH) in the UK. Chemical waste may or may not be classed as </t>
    </r>
    <r>
      <rPr>
        <i/>
        <sz val="9"/>
        <rFont val="Arial"/>
        <family val="2"/>
      </rPr>
      <t>hazardous waste*</t>
    </r>
    <r>
      <rPr>
        <sz val="9"/>
        <rFont val="Arial"/>
        <family val="0"/>
      </rPr>
      <t>.</t>
    </r>
  </si>
  <si>
    <r>
      <t xml:space="preserve">A waste transfer note is a document which must be completed and accompany any transfer of waste between different holders. Also see </t>
    </r>
    <r>
      <rPr>
        <i/>
        <sz val="9"/>
        <rFont val="Arial"/>
        <family val="2"/>
      </rPr>
      <t>Consignment note*</t>
    </r>
    <r>
      <rPr>
        <sz val="9"/>
        <rFont val="Arial"/>
        <family val="2"/>
      </rPr>
      <t>.</t>
    </r>
  </si>
  <si>
    <t xml:space="preserve">Charities, such as Hospiscare, raise money by collecting mobile phones. Place your phones for in Hospiscare Donation box. See B.002. </t>
  </si>
  <si>
    <r>
      <t xml:space="preserve">A list of energy-efficient equipment that qualifies for the Government's Enhanced Capital Allowance (ECA) scheme. </t>
    </r>
    <r>
      <rPr>
        <u val="single"/>
        <sz val="9"/>
        <color indexed="12"/>
        <rFont val="Arial"/>
        <family val="2"/>
      </rPr>
      <t>www.eca.gov.uk/etl</t>
    </r>
    <r>
      <rPr>
        <sz val="9"/>
        <rFont val="Arial"/>
        <family val="2"/>
      </rPr>
      <t>.</t>
    </r>
  </si>
  <si>
    <t>Bronze</t>
  </si>
  <si>
    <t>Silver</t>
  </si>
  <si>
    <t>Bonus</t>
  </si>
  <si>
    <t>Points available</t>
  </si>
  <si>
    <t>Open</t>
  </si>
  <si>
    <t>Optional</t>
  </si>
  <si>
    <t>Mandatory or optional?</t>
  </si>
  <si>
    <t>Needed to obtain the Silver standard</t>
  </si>
  <si>
    <t>Requirement</t>
  </si>
  <si>
    <t>Standard / award</t>
  </si>
  <si>
    <t>Bronze standard</t>
  </si>
  <si>
    <t>Silver standard</t>
  </si>
  <si>
    <r>
      <t xml:space="preserve">The International Labour Organisation (ILO) is the UN specialised agency which seeks the promotion of social justice and internationally recognised human and labour rights. The ILO formulates international labour standards in the form of conventions that set minimum standards of basic labour rights (see below for the nine core conventions*). For more information, visit </t>
    </r>
    <r>
      <rPr>
        <u val="single"/>
        <sz val="9"/>
        <color indexed="12"/>
        <rFont val="Arial"/>
        <family val="2"/>
      </rPr>
      <t>www.ilo.org/public/english/</t>
    </r>
    <r>
      <rPr>
        <sz val="9"/>
        <rFont val="Arial"/>
        <family val="2"/>
      </rPr>
      <t>.</t>
    </r>
  </si>
  <si>
    <r>
      <t xml:space="preserve">Examine list and cross-reference against the five most significant </t>
    </r>
    <r>
      <rPr>
        <i/>
        <sz val="9"/>
        <rFont val="Arial"/>
        <family val="2"/>
      </rPr>
      <t>environmental impacts</t>
    </r>
    <r>
      <rPr>
        <sz val="9"/>
        <rFont val="Arial"/>
        <family val="2"/>
      </rPr>
      <t>* listed for B.017.</t>
    </r>
  </si>
  <si>
    <t>Please then complete the details box below before submitting your workbook:</t>
  </si>
  <si>
    <t xml:space="preserve"> Bronze marks:</t>
  </si>
  <si>
    <t xml:space="preserve"> Silver marks:</t>
  </si>
  <si>
    <t>TOTAL</t>
  </si>
  <si>
    <t xml:space="preserve"> Total marks available</t>
  </si>
  <si>
    <t xml:space="preserve"> Total marks gained </t>
  </si>
  <si>
    <t xml:space="preserve"> Overall percentage marks gained</t>
  </si>
  <si>
    <t xml:space="preserve">You need to complete the 'Department compliance' box for these twenty criteria as a minimum. </t>
  </si>
  <si>
    <t xml:space="preserve"> Bonus marks:</t>
  </si>
  <si>
    <t xml:space="preserve">All the bonus criteria are optional. </t>
  </si>
  <si>
    <t>All the silver criteria are optional.</t>
  </si>
  <si>
    <t>Introduction</t>
  </si>
  <si>
    <t>Closed</t>
  </si>
  <si>
    <r>
      <t xml:space="preserve">All new cars are classed in one of six bands based on their fuel efficiency (bands A to F, with A being the most fuel efficient).  These bands have been used to create a Fuel Economy Label for all new cars similar to the European Energy label. Visit </t>
    </r>
    <r>
      <rPr>
        <u val="single"/>
        <sz val="9"/>
        <color indexed="12"/>
        <rFont val="Arial"/>
        <family val="2"/>
      </rPr>
      <t>www.direct.gov.uk/en/Environmentandgreenerliving/Greenershopping/DG_064874</t>
    </r>
    <r>
      <rPr>
        <sz val="9"/>
        <rFont val="Arial"/>
        <family val="0"/>
      </rPr>
      <t xml:space="preserve"> and </t>
    </r>
    <r>
      <rPr>
        <u val="single"/>
        <sz val="9"/>
        <color indexed="12"/>
        <rFont val="Arial"/>
        <family val="2"/>
      </rPr>
      <t>www.vcacarfueldata.org.uk</t>
    </r>
    <r>
      <rPr>
        <sz val="9"/>
        <rFont val="Arial"/>
        <family val="0"/>
      </rPr>
      <t xml:space="preserve"> for more information.</t>
    </r>
  </si>
  <si>
    <r>
      <t>A relatively new printing technology that does not use a fountain solution, thus not using the vast quantities of water used in conventional printing.</t>
    </r>
    <r>
      <rPr>
        <sz val="10"/>
        <color indexed="12"/>
        <rFont val="Arial"/>
        <family val="0"/>
      </rPr>
      <t xml:space="preserve"> </t>
    </r>
    <r>
      <rPr>
        <u val="single"/>
        <sz val="10"/>
        <color indexed="12"/>
        <rFont val="Arial"/>
        <family val="2"/>
      </rPr>
      <t>www.waterless.org</t>
    </r>
    <r>
      <rPr>
        <sz val="10"/>
        <color indexed="12"/>
        <rFont val="Arial"/>
        <family val="0"/>
      </rPr>
      <t xml:space="preserve">. </t>
    </r>
    <r>
      <rPr>
        <u val="single"/>
        <sz val="10"/>
        <color indexed="12"/>
        <rFont val="Arial"/>
        <family val="2"/>
      </rPr>
      <t>www.seacourt.net</t>
    </r>
    <r>
      <rPr>
        <sz val="10"/>
        <color indexed="12"/>
        <rFont val="Arial"/>
        <family val="0"/>
      </rPr>
      <t>.</t>
    </r>
  </si>
  <si>
    <r>
      <t xml:space="preserve">Defined as any domestic flights from a UK mainland airport to a UK mainland airport, excluding flights to or from Northern Ireland and any flights over 450 miles one way. For mileage calculations use the route planner at </t>
    </r>
    <r>
      <rPr>
        <u val="single"/>
        <sz val="9"/>
        <color indexed="12"/>
        <rFont val="Arial"/>
        <family val="2"/>
      </rPr>
      <t>www.rac.co.uk</t>
    </r>
    <r>
      <rPr>
        <sz val="9"/>
        <rFont val="Arial"/>
        <family val="0"/>
      </rPr>
      <t>.</t>
    </r>
  </si>
  <si>
    <r>
      <t xml:space="preserve">When purchasing food for departmental meetings the department ensures that it meets at least </t>
    </r>
    <r>
      <rPr>
        <i/>
        <sz val="9"/>
        <rFont val="Arial"/>
        <family val="2"/>
      </rPr>
      <t xml:space="preserve">two </t>
    </r>
    <r>
      <rPr>
        <sz val="9"/>
        <rFont val="Arial"/>
        <family val="2"/>
      </rPr>
      <t xml:space="preserve">of the following: 
• Where possible the produce is local </t>
    </r>
    <r>
      <rPr>
        <i/>
        <sz val="9"/>
        <rFont val="Arial"/>
        <family val="2"/>
      </rPr>
      <t>and/or</t>
    </r>
    <r>
      <rPr>
        <sz val="9"/>
        <rFont val="Arial"/>
        <family val="2"/>
      </rPr>
      <t xml:space="preserve"> seasonal;
• Where possible the produce is </t>
    </r>
    <r>
      <rPr>
        <i/>
        <sz val="9"/>
        <rFont val="Arial"/>
        <family val="2"/>
      </rPr>
      <t xml:space="preserve">organic* </t>
    </r>
    <r>
      <rPr>
        <sz val="9"/>
        <rFont val="Arial"/>
        <family val="2"/>
      </rPr>
      <t>certified;</t>
    </r>
    <r>
      <rPr>
        <i/>
        <sz val="9"/>
        <rFont val="Arial"/>
        <family val="2"/>
      </rPr>
      <t xml:space="preserve">
</t>
    </r>
    <r>
      <rPr>
        <sz val="9"/>
        <rFont val="Arial"/>
        <family val="2"/>
      </rPr>
      <t xml:space="preserve">• Where possible all fish is </t>
    </r>
    <r>
      <rPr>
        <i/>
        <sz val="9"/>
        <rFont val="Arial"/>
        <family val="2"/>
      </rPr>
      <t>MSC*</t>
    </r>
    <r>
      <rPr>
        <sz val="9"/>
        <rFont val="Arial"/>
        <family val="2"/>
      </rPr>
      <t xml:space="preserve"> certified;
• All eggs are </t>
    </r>
    <r>
      <rPr>
        <i/>
        <sz val="9"/>
        <rFont val="Arial"/>
        <family val="2"/>
      </rPr>
      <t>free-range*</t>
    </r>
    <r>
      <rPr>
        <sz val="9"/>
        <rFont val="Arial"/>
        <family val="2"/>
      </rPr>
      <t xml:space="preserve"> or </t>
    </r>
    <r>
      <rPr>
        <i/>
        <sz val="9"/>
        <rFont val="Arial"/>
        <family val="2"/>
      </rPr>
      <t xml:space="preserve">Freedom Food* </t>
    </r>
    <r>
      <rPr>
        <sz val="9"/>
        <rFont val="Arial"/>
        <family val="2"/>
      </rPr>
      <t xml:space="preserve">certified;
• The majority of the meat is </t>
    </r>
    <r>
      <rPr>
        <i/>
        <sz val="9"/>
        <rFont val="Arial"/>
        <family val="2"/>
      </rPr>
      <t xml:space="preserve">free-range* </t>
    </r>
    <r>
      <rPr>
        <sz val="9"/>
        <rFont val="Arial"/>
        <family val="2"/>
      </rPr>
      <t xml:space="preserve">or </t>
    </r>
    <r>
      <rPr>
        <i/>
        <sz val="9"/>
        <rFont val="Arial"/>
        <family val="2"/>
      </rPr>
      <t>Freedom Food</t>
    </r>
    <r>
      <rPr>
        <sz val="9"/>
        <rFont val="Arial"/>
        <family val="2"/>
      </rPr>
      <t>* 
   certified;
• The majority of food provided is vegetarian.</t>
    </r>
  </si>
  <si>
    <t xml:space="preserve">This could include promoting a sustainable procurement policy, raising awareness of the fact that only tap water is served in meetings, etc. NB: Communications should make the link between the action and the positive outcome. </t>
  </si>
  <si>
    <r>
      <t xml:space="preserve">A Fairtrade Foundation* accreditation. To gain the accreditation, an Institution and its Students' Union need to be able to demonstrate that they meet five basic criteria that support Fairtrade*.  </t>
    </r>
    <r>
      <rPr>
        <u val="single"/>
        <sz val="9"/>
        <color indexed="12"/>
        <rFont val="Arial"/>
        <family val="2"/>
      </rPr>
      <t>www.fairtrade.org.uk/get_involved/campaigns/fairtrade_universities/default.aspx</t>
    </r>
    <r>
      <rPr>
        <sz val="9"/>
        <rFont val="Arial"/>
        <family val="0"/>
      </rPr>
      <t>.</t>
    </r>
  </si>
  <si>
    <r>
      <t xml:space="preserve">EAUC is the membership organisation that champions the environment and sustainability within further and higher education in the UK. The EAUC is managing Green Impact and is well known for it's Green Gown Awards and environmental training. </t>
    </r>
    <r>
      <rPr>
        <u val="single"/>
        <sz val="9"/>
        <color indexed="12"/>
        <rFont val="Arial"/>
        <family val="2"/>
      </rPr>
      <t>www.eauc.org.uk</t>
    </r>
    <r>
      <rPr>
        <sz val="9"/>
        <rFont val="Arial"/>
        <family val="2"/>
      </rPr>
      <t>.</t>
    </r>
  </si>
  <si>
    <t xml:space="preserve">View paper in stationary store. Examine invoices or delivery notes. Look at email correspondence with procurement department, dated within last 6-months. </t>
  </si>
  <si>
    <t>Having a departmental environmental notice board is a great way of starting to communicate to staff and visitors on your greening initiatives.</t>
  </si>
  <si>
    <t xml:space="preserve">Speak to relevant member of staff. View evidence if available. </t>
  </si>
  <si>
    <r>
      <t xml:space="preserve">If the department buys research or commercial equipment, it regularly uses the Government's technology lists </t>
    </r>
    <r>
      <rPr>
        <i/>
        <sz val="9"/>
        <rFont val="Arial"/>
        <family val="2"/>
      </rPr>
      <t>and/or</t>
    </r>
    <r>
      <rPr>
        <sz val="9"/>
        <rFont val="Arial"/>
        <family val="2"/>
      </rPr>
      <t xml:space="preserve"> calculates </t>
    </r>
    <r>
      <rPr>
        <i/>
        <sz val="9"/>
        <rFont val="Arial"/>
        <family val="2"/>
      </rPr>
      <t>whole lifecycle costings*</t>
    </r>
    <r>
      <rPr>
        <sz val="9"/>
        <rFont val="Arial"/>
        <family val="2"/>
      </rPr>
      <t xml:space="preserve"> as part of the procurement process.</t>
    </r>
  </si>
  <si>
    <r>
      <t>Pot plants*</t>
    </r>
    <r>
      <rPr>
        <sz val="9"/>
        <rFont val="Arial"/>
        <family val="2"/>
      </rPr>
      <t xml:space="preserve"> remove pollutants from the atmosphere, give out oxygen and generally help make a healthier and more pleasant working environment. </t>
    </r>
  </si>
  <si>
    <t>Evidence could include minutes of environmental meetings that show that a senior manager regularly attends, the job description of a relevant senior manager that references environmental issues or responsibilities, senior managers getting involved with Green Impact, etc.</t>
  </si>
  <si>
    <t xml:space="preserve">One of the most effective ways of reducing the environmental impacts of a department is to get a small group of staff together to form a departmental greening team. </t>
  </si>
  <si>
    <t>It is good practice to prevent direct sunlight from entering air conditioned areas as it will cause the units to work harder and use more energy. Air conditioning uses much more energy than lighting, so for rooms with lots of South-facing windows it is better to draw the curtains to block out the direct sunlight if the air conditioning is on.</t>
  </si>
  <si>
    <r>
      <t xml:space="preserve">An environmental impact is the negative effect on the environment from a given </t>
    </r>
    <r>
      <rPr>
        <i/>
        <sz val="9"/>
        <rFont val="Arial"/>
        <family val="2"/>
      </rPr>
      <t>environmental aspect</t>
    </r>
    <r>
      <rPr>
        <sz val="9"/>
        <rFont val="Arial"/>
        <family val="0"/>
      </rPr>
      <t>*. Using the examples from the</t>
    </r>
    <r>
      <rPr>
        <i/>
        <sz val="9"/>
        <rFont val="Arial"/>
        <family val="2"/>
      </rPr>
      <t xml:space="preserve"> environmental aspects*</t>
    </r>
    <r>
      <rPr>
        <sz val="9"/>
        <rFont val="Arial"/>
        <family val="0"/>
      </rPr>
      <t xml:space="preserve">, above:
</t>
    </r>
    <r>
      <rPr>
        <sz val="1"/>
        <rFont val="Arial"/>
        <family val="2"/>
      </rPr>
      <t xml:space="preserve">
</t>
    </r>
    <r>
      <rPr>
        <sz val="9"/>
        <rFont val="Arial"/>
        <family val="0"/>
      </rPr>
      <t xml:space="preserve">• The main environmental impact of the boiler would be the emission of carbon dioxide contributing to </t>
    </r>
    <r>
      <rPr>
        <i/>
        <sz val="9"/>
        <rFont val="Arial"/>
        <family val="2"/>
      </rPr>
      <t>global warming*</t>
    </r>
    <r>
      <rPr>
        <sz val="9"/>
        <rFont val="Arial"/>
        <family val="0"/>
      </rPr>
      <t xml:space="preserve">. 
• The environmental impacts of the mailing could include the destruction of old growth forests to produce the paper; the 
   release of volatile organic compounds in the production of synthetic inks (see </t>
    </r>
    <r>
      <rPr>
        <i/>
        <sz val="9"/>
        <rFont val="Arial"/>
        <family val="2"/>
      </rPr>
      <t>vegetable-based inks*</t>
    </r>
    <r>
      <rPr>
        <sz val="9"/>
        <rFont val="Arial"/>
        <family val="0"/>
      </rPr>
      <t xml:space="preserve"> for more 
   information); the environmental problems associated with landfill; 
• The environmental impacts of the event could include the carbon emissions from any air-freighted food served contributing
   to</t>
    </r>
    <r>
      <rPr>
        <i/>
        <sz val="9"/>
        <rFont val="Arial"/>
        <family val="2"/>
      </rPr>
      <t xml:space="preserve"> global warming*</t>
    </r>
    <r>
      <rPr>
        <sz val="9"/>
        <rFont val="Arial"/>
        <family val="0"/>
      </rPr>
      <t xml:space="preserve">; the disposal of single-use plastic drinking vessels and the environmental problems associated with  
   landfill; the energy used to provide lighting at the event resulting in power stations emitting carbon dioxide, contributing to 
</t>
    </r>
    <r>
      <rPr>
        <i/>
        <sz val="9"/>
        <rFont val="Arial"/>
        <family val="2"/>
      </rPr>
      <t xml:space="preserve">   global warming*</t>
    </r>
    <r>
      <rPr>
        <sz val="9"/>
        <rFont val="Arial"/>
        <family val="0"/>
      </rPr>
      <t xml:space="preserve">; and the carbon dioxide emitted from people driving to the event contributing to </t>
    </r>
    <r>
      <rPr>
        <i/>
        <sz val="9"/>
        <rFont val="Arial"/>
        <family val="2"/>
      </rPr>
      <t>global warming*</t>
    </r>
    <r>
      <rPr>
        <sz val="9"/>
        <rFont val="Arial"/>
        <family val="0"/>
      </rPr>
      <t>.</t>
    </r>
  </si>
  <si>
    <r>
      <t xml:space="preserve">The Forestry Stewardship Council (FSC) is an independent non-governmental organisation established to promote the responsible management of the world’s forests. It provides standard setting, trademark assurance and accreditation services for companies and organisations interested in responsible forestry. </t>
    </r>
    <r>
      <rPr>
        <u val="single"/>
        <sz val="9"/>
        <color indexed="12"/>
        <rFont val="Arial"/>
        <family val="2"/>
      </rPr>
      <t>www.fsc.org</t>
    </r>
    <r>
      <rPr>
        <sz val="9"/>
        <rFont val="Arial"/>
        <family val="0"/>
      </rPr>
      <t>.</t>
    </r>
  </si>
  <si>
    <r>
      <t xml:space="preserve">Healthy eating involves managing your diet to improve or maintain good health. This usually involves consuming nutrients by eating the appropriate amounts from all of the food groups, including an adequate amount of water. For people in the UK the main dietary issues relate to obesity. </t>
    </r>
    <r>
      <rPr>
        <u val="single"/>
        <sz val="9"/>
        <color indexed="12"/>
        <rFont val="Arial"/>
        <family val="2"/>
      </rPr>
      <t>www.5aday.nhs.uk/topTips/default.html</t>
    </r>
    <r>
      <rPr>
        <sz val="9"/>
        <rFont val="Arial"/>
        <family val="2"/>
      </rPr>
      <t>.</t>
    </r>
  </si>
  <si>
    <r>
      <t>Fairtrade*</t>
    </r>
    <r>
      <rPr>
        <sz val="9"/>
        <rFont val="Arial"/>
        <family val="2"/>
      </rPr>
      <t xml:space="preserve"> products guarantee a fixed price for some of the lowest paid farmers in the developing world. There is also a fixed community premium that goes towards community development projects. </t>
    </r>
  </si>
  <si>
    <t xml:space="preserve">Look in kitchen areas and meeting rooms. </t>
  </si>
  <si>
    <r>
      <t xml:space="preserve">View the statement </t>
    </r>
    <r>
      <rPr>
        <i/>
        <sz val="9"/>
        <rFont val="Arial"/>
        <family val="2"/>
      </rPr>
      <t>and/or</t>
    </r>
    <r>
      <rPr>
        <sz val="9"/>
        <rFont val="Arial"/>
        <family val="2"/>
      </rPr>
      <t xml:space="preserve"> policy and check that it has been published or is displayed.</t>
    </r>
  </si>
  <si>
    <r>
      <t xml:space="preserve">If you know the number of miles travelled in each mode of transport you can </t>
    </r>
    <r>
      <rPr>
        <i/>
        <sz val="9"/>
        <rFont val="Arial"/>
        <family val="2"/>
      </rPr>
      <t>calculate your carbon footprint*</t>
    </r>
    <r>
      <rPr>
        <sz val="9"/>
        <rFont val="Arial"/>
        <family val="2"/>
      </rPr>
      <t xml:space="preserve"> for travel. There are a number of carbon calculators you can use online, such as </t>
    </r>
    <r>
      <rPr>
        <u val="single"/>
        <sz val="9"/>
        <color indexed="12"/>
        <rFont val="Arial"/>
        <family val="2"/>
      </rPr>
      <t>http://carboncalculator.direct.gov.uk/index.html</t>
    </r>
    <r>
      <rPr>
        <sz val="9"/>
        <rFont val="Arial"/>
        <family val="2"/>
      </rPr>
      <t>.</t>
    </r>
  </si>
  <si>
    <r>
      <t xml:space="preserve">If the department is an academic department, it has proactively incorporated environmental good practice into teaching </t>
    </r>
    <r>
      <rPr>
        <i/>
        <sz val="9"/>
        <rFont val="Arial"/>
        <family val="2"/>
      </rPr>
      <t>and/or</t>
    </r>
    <r>
      <rPr>
        <sz val="9"/>
        <rFont val="Arial"/>
        <family val="2"/>
      </rPr>
      <t xml:space="preserve"> research.</t>
    </r>
  </si>
  <si>
    <t xml:space="preserve">Student-facing departments have a great opportunity to help educate future decision-makers on environmental good practice. All departments can do this for staff and visitors too. Examples could include interpretation about some locally-sourced timber used in the building, an awareness-raising poster about lighting sensors in corridors, or some information about the benefits of an environmentally-friendly paint used throughout the department. </t>
  </si>
  <si>
    <r>
      <t>Please use the box below to nominate anyone in your department (including yourself), or another department, that your department thinks is a real</t>
    </r>
    <r>
      <rPr>
        <b/>
        <sz val="9"/>
        <rFont val="Arial"/>
        <family val="2"/>
      </rPr>
      <t xml:space="preserve"> environmental hero</t>
    </r>
    <r>
      <rPr>
        <sz val="9"/>
        <rFont val="Arial"/>
        <family val="2"/>
      </rPr>
      <t xml:space="preserve">. 
</t>
    </r>
    <r>
      <rPr>
        <sz val="1"/>
        <rFont val="Arial"/>
        <family val="2"/>
      </rPr>
      <t xml:space="preserve">
</t>
    </r>
    <r>
      <rPr>
        <sz val="9"/>
        <rFont val="Arial"/>
        <family val="2"/>
      </rPr>
      <t xml:space="preserve">The person you nominate may have helped staff in your department realise the importance of taking action on global warming, inspired people to get involved through their enthusiasm, or be very good at their environmental role.   
</t>
    </r>
    <r>
      <rPr>
        <sz val="1"/>
        <rFont val="Arial"/>
        <family val="2"/>
      </rPr>
      <t xml:space="preserve">
</t>
    </r>
    <r>
      <rPr>
        <sz val="9"/>
        <rFont val="Arial"/>
        <family val="2"/>
      </rPr>
      <t xml:space="preserve">Maximum total word count is 300 words. All submissions will be judged by a panel. The winning individual will receive a special commendation. 
</t>
    </r>
    <r>
      <rPr>
        <sz val="1"/>
        <rFont val="Arial"/>
        <family val="2"/>
      </rPr>
      <t xml:space="preserve">
</t>
    </r>
    <r>
      <rPr>
        <i/>
        <sz val="9"/>
        <rFont val="Arial"/>
        <family val="2"/>
      </rPr>
      <t xml:space="preserve">Up to 25 bonus points available. </t>
    </r>
  </si>
  <si>
    <t>Examples include emails to visitors pointing them to the university's travel webpage. This could be through a standard note added as part of email signatures. Also information or links on the department's webpage. Interviews with staff.</t>
  </si>
  <si>
    <r>
      <t xml:space="preserve">At least 10% of staff in the team have made two or more of the pledges at </t>
    </r>
    <r>
      <rPr>
        <u val="single"/>
        <sz val="9"/>
        <color indexed="12"/>
        <rFont val="Arial"/>
        <family val="2"/>
      </rPr>
      <t>www.nus.org.uk/greenimpactpledge</t>
    </r>
    <r>
      <rPr>
        <sz val="9"/>
        <rFont val="Arial"/>
        <family val="2"/>
      </rPr>
      <t xml:space="preserve"> to reduce their environmental impact. </t>
    </r>
  </si>
  <si>
    <t>Evidence could include a reference in a policy or procedure, notices in place near to the control panels, or an email sent to all staff dated within 12-months of the date of the submission of this application.</t>
  </si>
  <si>
    <t xml:space="preserve">  </t>
  </si>
  <si>
    <r>
      <t>Either</t>
    </r>
    <r>
      <rPr>
        <sz val="9"/>
        <rFont val="Arial"/>
        <family val="2"/>
      </rPr>
      <t xml:space="preserve"> the department has not contracted out any significant quantities of printing in the last 12-months </t>
    </r>
    <r>
      <rPr>
        <i/>
        <sz val="9"/>
        <rFont val="Arial"/>
        <family val="2"/>
      </rPr>
      <t xml:space="preserve">or, </t>
    </r>
    <r>
      <rPr>
        <sz val="9"/>
        <rFont val="Arial"/>
        <family val="2"/>
      </rPr>
      <t xml:space="preserve">if it has, it met any </t>
    </r>
    <r>
      <rPr>
        <i/>
        <sz val="9"/>
        <rFont val="Arial"/>
        <family val="2"/>
      </rPr>
      <t>two</t>
    </r>
    <r>
      <rPr>
        <sz val="9"/>
        <rFont val="Arial"/>
        <family val="2"/>
      </rPr>
      <t xml:space="preserve"> of the following:
</t>
    </r>
    <r>
      <rPr>
        <i/>
        <sz val="1"/>
        <rFont val="Arial"/>
        <family val="2"/>
      </rPr>
      <t xml:space="preserve">
</t>
    </r>
    <r>
      <rPr>
        <sz val="9"/>
        <rFont val="Arial"/>
        <family val="2"/>
      </rPr>
      <t xml:space="preserve">• More than 50% by volume was </t>
    </r>
    <r>
      <rPr>
        <i/>
        <sz val="9"/>
        <rFont val="Arial"/>
        <family val="2"/>
      </rPr>
      <t>waterless offset printed*</t>
    </r>
    <r>
      <rPr>
        <sz val="9"/>
        <rFont val="Arial"/>
        <family val="2"/>
      </rPr>
      <t xml:space="preserve">.
• More than 50% by volume was printed with </t>
    </r>
    <r>
      <rPr>
        <i/>
        <sz val="9"/>
        <rFont val="Arial"/>
        <family val="2"/>
      </rPr>
      <t>vegetable- 
   based inks*</t>
    </r>
    <r>
      <rPr>
        <sz val="9"/>
        <rFont val="Arial"/>
        <family val="2"/>
      </rPr>
      <t xml:space="preserve">.  
• More than 75% by volume was printed on either 100% 
   recycled paper, </t>
    </r>
    <r>
      <rPr>
        <i/>
        <sz val="9"/>
        <rFont val="Arial"/>
        <family val="2"/>
      </rPr>
      <t>NAPM*</t>
    </r>
    <r>
      <rPr>
        <sz val="9"/>
        <rFont val="Arial"/>
        <family val="2"/>
      </rPr>
      <t xml:space="preserve"> accredited recycled paper, or paper
   made from pulp from </t>
    </r>
    <r>
      <rPr>
        <i/>
        <sz val="9"/>
        <rFont val="Arial"/>
        <family val="2"/>
      </rPr>
      <t>certified sustainable sources*</t>
    </r>
    <r>
      <rPr>
        <sz val="9"/>
        <rFont val="Arial"/>
        <family val="2"/>
      </rPr>
      <t xml:space="preserve">. 
</t>
    </r>
  </si>
  <si>
    <r>
      <t xml:space="preserve">Within the last 12-months the department has taken one or more proactive initiative to sustain or encourage </t>
    </r>
    <r>
      <rPr>
        <i/>
        <sz val="9"/>
        <rFont val="Arial"/>
        <family val="2"/>
      </rPr>
      <t>biodiversity*</t>
    </r>
    <r>
      <rPr>
        <sz val="9"/>
        <rFont val="Arial"/>
        <family val="2"/>
      </rPr>
      <t xml:space="preserve">. </t>
    </r>
  </si>
  <si>
    <t xml:space="preserve">1) Documented findings or recommendations, including evidence that the evaluation happened within 24-months of the date of the submission of this application. 2) Check that the report has been seen by departmental managers. 3) Look at the three recommendations put in place. </t>
  </si>
  <si>
    <r>
      <t xml:space="preserve">The department has its own environmental statement </t>
    </r>
    <r>
      <rPr>
        <i/>
        <sz val="9"/>
        <rFont val="Arial"/>
        <family val="2"/>
      </rPr>
      <t>and/or</t>
    </r>
    <r>
      <rPr>
        <sz val="9"/>
        <rFont val="Arial"/>
        <family val="2"/>
      </rPr>
      <t xml:space="preserve"> policy that has been published or updated within the last 24-months and it is either displayed in the department </t>
    </r>
    <r>
      <rPr>
        <i/>
        <sz val="9"/>
        <rFont val="Arial"/>
        <family val="2"/>
      </rPr>
      <t>and/or</t>
    </r>
    <r>
      <rPr>
        <sz val="9"/>
        <rFont val="Arial"/>
        <family val="2"/>
      </rPr>
      <t xml:space="preserve"> is available on the department's webpage. </t>
    </r>
  </si>
  <si>
    <t>A teleconference is a phone call comprising three or more participants on separate lines. You do not need a special phone to join a teleconference, you just need to dial a pre-arranged number also given to other participants.</t>
  </si>
  <si>
    <t>CRT monitor</t>
  </si>
  <si>
    <t>LCD monitor</t>
  </si>
  <si>
    <t>Free range is a certification that animals or hens have had continuous daytime access to outdoor runs. These animals have higher welfare standards than barn and battery reared animals that are more intensively reared and do not have outdoor access.</t>
  </si>
  <si>
    <t>Video-conference</t>
  </si>
  <si>
    <r>
      <t>Further choices are offered by the words 'a</t>
    </r>
    <r>
      <rPr>
        <i/>
        <sz val="10"/>
        <rFont val="Arial"/>
        <family val="0"/>
      </rPr>
      <t>nd/or</t>
    </r>
    <r>
      <rPr>
        <sz val="10"/>
        <rFont val="Arial"/>
        <family val="0"/>
      </rPr>
      <t xml:space="preserve">'. </t>
    </r>
    <r>
      <rPr>
        <sz val="9"/>
        <rFont val="Arial"/>
        <family val="0"/>
      </rPr>
      <t xml:space="preserve">For example, the criteria statement for S.011 specifies: </t>
    </r>
  </si>
  <si>
    <t xml:space="preserve"> 'Within the last 6-months the department has informed staff and/or PhD students how second-hand computers can be obtained.'</t>
  </si>
  <si>
    <r>
      <t>This means that a department can put a ‘</t>
    </r>
    <r>
      <rPr>
        <b/>
        <sz val="10"/>
        <color indexed="10"/>
        <rFont val="Arial"/>
        <family val="2"/>
      </rPr>
      <t>1</t>
    </r>
    <r>
      <rPr>
        <sz val="10"/>
        <rFont val="Arial"/>
        <family val="0"/>
      </rPr>
      <t>’ in the ‘Department compliance’ box if it has:
• informed staff how second-hand computers can be obtained;
• informed PhD students how second-hand computers can be obtained;
• informed both staff and PhD students how second-hand computers can be obtained.</t>
    </r>
  </si>
  <si>
    <t xml:space="preserve">During the audits carried out at the 22 participating universities, departments in a number of the universities were significantly over ordering publications causing them to have to dispose of, or recycle, large quantities of unused publications. Producing publications uses significant quantities of energy and resources and over ordering should be avoided. </t>
  </si>
  <si>
    <r>
      <t>Either</t>
    </r>
    <r>
      <rPr>
        <sz val="9"/>
        <rFont val="Arial"/>
        <family val="2"/>
      </rPr>
      <t xml:space="preserve"> the department does not have any portable or fixed air conditioning </t>
    </r>
    <r>
      <rPr>
        <i/>
        <sz val="9"/>
        <rFont val="Arial"/>
        <family val="2"/>
      </rPr>
      <t>or</t>
    </r>
    <r>
      <rPr>
        <sz val="9"/>
        <rFont val="Arial"/>
        <family val="2"/>
      </rPr>
      <t>, if it does, it has ensured that all windows in air conditioned spaces receiving direct sunlight</t>
    </r>
    <r>
      <rPr>
        <i/>
        <sz val="9"/>
        <rFont val="Arial"/>
        <family val="2"/>
      </rPr>
      <t xml:space="preserve"> </t>
    </r>
    <r>
      <rPr>
        <sz val="9"/>
        <rFont val="Arial"/>
        <family val="2"/>
      </rPr>
      <t>are fitted with working blinds, curtains or a reflective or tinted covering to reduce solar gains.</t>
    </r>
  </si>
  <si>
    <t xml:space="preserve">View air conditioned rooms that receive direct sunlight to ensure they have blinds, curtains or tinted coverings. </t>
  </si>
  <si>
    <t xml:space="preserve">Interview a cross-section of staff about awareness, practice and IT settings. Tour the department and look for monitors left on standby. </t>
  </si>
  <si>
    <t xml:space="preserve">If the department has any hot drink vending machines, water coolers or chilled drink vending machines in non-24 hour access areas, they are switched off as per the guidance in the box to the left where possible to do so. </t>
  </si>
  <si>
    <t>Tour the building to view equipment. Look for timer plugs or interview staff. Check that times reflect building usage.</t>
  </si>
  <si>
    <t xml:space="preserve">A large fume cupboard can use the same energy in a year as three average homes. Shutting the fume cupboard sash when not needed can dramatically reduce energy use. </t>
  </si>
  <si>
    <t xml:space="preserve">Ask staff what action has been taken. Audit department to see if any are on unnecessarily. </t>
  </si>
  <si>
    <r>
      <t>Either</t>
    </r>
    <r>
      <rPr>
        <sz val="9"/>
        <rFont val="Arial"/>
        <family val="2"/>
      </rPr>
      <t xml:space="preserve"> the department is not the only occupant in its building </t>
    </r>
    <r>
      <rPr>
        <i/>
        <sz val="9"/>
        <rFont val="Arial"/>
        <family val="2"/>
      </rPr>
      <t>or</t>
    </r>
    <r>
      <rPr>
        <sz val="9"/>
        <rFont val="Arial"/>
        <family val="2"/>
      </rPr>
      <t xml:space="preserve">, if it is, within the last 6-months a member of staff in the department has ensured that the </t>
    </r>
    <r>
      <rPr>
        <i/>
        <sz val="9"/>
        <rFont val="Arial"/>
        <family val="2"/>
      </rPr>
      <t>Building Management Systems*</t>
    </r>
    <r>
      <rPr>
        <sz val="9"/>
        <rFont val="Arial"/>
        <family val="2"/>
      </rPr>
      <t xml:space="preserve"> reflects current usage patterns. </t>
    </r>
  </si>
  <si>
    <t>C.048</t>
  </si>
  <si>
    <t>C.054</t>
  </si>
  <si>
    <t>C.056</t>
  </si>
  <si>
    <t>C.065</t>
  </si>
  <si>
    <t>C.066</t>
  </si>
  <si>
    <t>C.072</t>
  </si>
  <si>
    <t>C.082</t>
  </si>
  <si>
    <t>C.089</t>
  </si>
  <si>
    <t>C.090</t>
  </si>
  <si>
    <t>C.094</t>
  </si>
  <si>
    <t>C.095</t>
  </si>
  <si>
    <t>The ozone layer in the stratosphere blocks out the sun’s harmful ultraviolet rays. Depletion of the ozone layer is being caused by emissions of man-made chemicals containing chlorine and bromine, specifically chlorofluorocarbons (CFCs), hydrochlorofluorocarbons (HCFCs), carbon tetrachloride, 1,1,1 trichloroethane, halons and methyl bromide. As a result, holes in the layer have appeared over polar regions.</t>
  </si>
  <si>
    <t xml:space="preserve">Many organisations now include environmental good-practice in the job descriptions of all new staff. This is often a generic statement along the lines of 'going about duties in a resource efficient way and minimising impacts to the environment wherever possible'. This helps create culture change by getting new staff onboard with environmental issues from their first day, and may help to attract greener staff to apply for jobs in the department. </t>
  </si>
  <si>
    <t xml:space="preserve">Examine a recent job description, or a written commitment to include it in future job descriptions. </t>
  </si>
  <si>
    <r>
      <t xml:space="preserve">Incorporating environmental issues into a department's operating plan is a sign that it is committed to reducing its </t>
    </r>
    <r>
      <rPr>
        <i/>
        <sz val="9"/>
        <rFont val="Arial"/>
        <family val="2"/>
      </rPr>
      <t>environmental impacts*.</t>
    </r>
    <r>
      <rPr>
        <sz val="9"/>
        <rFont val="Arial"/>
        <family val="2"/>
      </rPr>
      <t xml:space="preserve"> </t>
    </r>
  </si>
  <si>
    <r>
      <t>Note that if you are meeting two or more of the mini-statements in any one criterion, you still only put a '</t>
    </r>
    <r>
      <rPr>
        <b/>
        <sz val="10"/>
        <color indexed="10"/>
        <rFont val="Arial"/>
        <family val="2"/>
      </rPr>
      <t>1</t>
    </r>
    <r>
      <rPr>
        <sz val="10"/>
        <rFont val="Arial"/>
        <family val="0"/>
      </rPr>
      <t xml:space="preserve">' in the 'Department compliance' box. </t>
    </r>
  </si>
  <si>
    <t>2.0   Purpose</t>
  </si>
  <si>
    <t>The delivery partners accept no liability for injury, sickness or losses arising from actions taken through this workbook.</t>
  </si>
  <si>
    <r>
      <t xml:space="preserve">Software is available to monitor the number of prints, and % of </t>
    </r>
    <r>
      <rPr>
        <i/>
        <sz val="9"/>
        <rFont val="Arial"/>
        <family val="2"/>
      </rPr>
      <t>duplex*</t>
    </r>
    <r>
      <rPr>
        <sz val="9"/>
        <rFont val="Arial"/>
        <family val="2"/>
      </rPr>
      <t xml:space="preserve"> copies, that individual staff on a network make. </t>
    </r>
    <r>
      <rPr>
        <u val="single"/>
        <sz val="9"/>
        <color indexed="12"/>
        <rFont val="Arial"/>
        <family val="2"/>
      </rPr>
      <t xml:space="preserve">www.papercut.com/products/free_software/print_logger </t>
    </r>
    <r>
      <rPr>
        <sz val="9"/>
        <rFont val="Arial"/>
        <family val="2"/>
      </rPr>
      <t xml:space="preserve">or </t>
    </r>
    <r>
      <rPr>
        <u val="single"/>
        <sz val="9"/>
        <color indexed="12"/>
        <rFont val="Arial"/>
        <family val="2"/>
      </rPr>
      <t>www.printmanagerplus.com</t>
    </r>
    <r>
      <rPr>
        <sz val="9"/>
        <rFont val="Arial"/>
        <family val="2"/>
      </rPr>
      <t xml:space="preserve">. 
</t>
    </r>
    <r>
      <rPr>
        <sz val="1"/>
        <rFont val="Arial"/>
        <family val="2"/>
      </rPr>
      <t xml:space="preserve"> 
</t>
    </r>
    <r>
      <rPr>
        <sz val="9"/>
        <rFont val="Arial"/>
        <family val="2"/>
      </rPr>
      <t xml:space="preserve">A good way of reducing prints is to set </t>
    </r>
    <r>
      <rPr>
        <i/>
        <sz val="9"/>
        <rFont val="Arial"/>
        <family val="2"/>
      </rPr>
      <t>duplex*</t>
    </r>
    <r>
      <rPr>
        <sz val="9"/>
        <rFont val="Arial"/>
        <family val="2"/>
      </rPr>
      <t xml:space="preserve"> as default, reduce the number of printers, and use networked photocopies that only print jobs when you enter a code to collect it. </t>
    </r>
  </si>
  <si>
    <t xml:space="preserve">A thermostatic radiator valve (TRV) is usually located on the pipe work at the top or bottom of your radiator. It gives you greater control over the heat from each individual radiator. Each TRV can be set to a temperature to suit you, so you can have different temperatures in different rooms. If one room warms up quickly (such as if the sun is shining into the room), the TRV will reduce the flow of hot water to the radiator and prevent the room from being overheated. </t>
  </si>
  <si>
    <t xml:space="preserve">Look at fridge settings. Speak to relevant members of staff. </t>
  </si>
  <si>
    <r>
      <t>Either</t>
    </r>
    <r>
      <rPr>
        <sz val="9"/>
        <rFont val="Arial"/>
        <family val="2"/>
      </rPr>
      <t xml:space="preserve"> the department does not have any freezers or fridge-freezers </t>
    </r>
    <r>
      <rPr>
        <i/>
        <sz val="9"/>
        <rFont val="Arial"/>
        <family val="2"/>
      </rPr>
      <t>or</t>
    </r>
    <r>
      <rPr>
        <sz val="9"/>
        <rFont val="Arial"/>
        <family val="2"/>
      </rPr>
      <t xml:space="preserve">, if it does, someone is responsible for defrosting them or there is a written procedure for periodic defrosting. For appliances used for food and drink, none have more than 15mm of ice build-up at any one point. </t>
    </r>
  </si>
  <si>
    <t>View vending machines.</t>
  </si>
  <si>
    <t xml:space="preserve">Interview staff responsible for producing the publications. Identify which publications have been sent to print externally and which printing companies they have been sent to. View publications and contact printing companies if necessary. </t>
  </si>
  <si>
    <t xml:space="preserve">It is good practice to defrost freezers periodically to ensure that ice does not build-up. Ice build-up makes freezers inefficient and wastes energy. If freezers get iced up quickly it is likely that a door seal needs replacing. </t>
  </si>
  <si>
    <t xml:space="preserve">A biodegradable substance can be readily broken down by natural organisms in the natural environment. Biodegradable materials tend to be made of organic materials, rather than synthetic materials. </t>
  </si>
  <si>
    <t>Biodegradable</t>
  </si>
  <si>
    <t xml:space="preserve">The greenest departments tend to be those with senior managers championing environmental good practice. </t>
  </si>
  <si>
    <t>C.091</t>
  </si>
  <si>
    <t>C.092</t>
  </si>
  <si>
    <t>C.093</t>
  </si>
  <si>
    <t>Heating</t>
  </si>
  <si>
    <t>Water</t>
  </si>
  <si>
    <t>Procurement</t>
  </si>
  <si>
    <t>Travel</t>
  </si>
  <si>
    <t>Recycling waste</t>
  </si>
  <si>
    <r>
      <t>There are a number of charitable events aimed at office staff including Wear it pink day (</t>
    </r>
    <r>
      <rPr>
        <u val="single"/>
        <sz val="9"/>
        <color indexed="12"/>
        <rFont val="Arial"/>
        <family val="2"/>
      </rPr>
      <t>www.wearitpink.co.uk</t>
    </r>
    <r>
      <rPr>
        <sz val="9"/>
        <rFont val="Arial"/>
        <family val="2"/>
      </rPr>
      <t>); Jeans for Genes day (</t>
    </r>
    <r>
      <rPr>
        <u val="single"/>
        <sz val="9"/>
        <color indexed="12"/>
        <rFont val="Arial"/>
        <family val="2"/>
      </rPr>
      <t>www.jeansforgenes.com/</t>
    </r>
    <r>
      <rPr>
        <sz val="9"/>
        <rFont val="Arial"/>
        <family val="2"/>
      </rPr>
      <t>) and the World's biggest coffee morning (</t>
    </r>
    <r>
      <rPr>
        <u val="single"/>
        <sz val="9"/>
        <color indexed="12"/>
        <rFont val="Arial"/>
        <family val="2"/>
      </rPr>
      <t>www.macmillan.org.uk</t>
    </r>
    <r>
      <rPr>
        <sz val="9"/>
        <rFont val="Arial"/>
        <family val="2"/>
      </rPr>
      <t xml:space="preserve">). </t>
    </r>
  </si>
  <si>
    <r>
      <t xml:space="preserve">•  </t>
    </r>
    <r>
      <rPr>
        <sz val="9"/>
        <rFont val="Arial"/>
        <family val="2"/>
      </rPr>
      <t>If your department has started doing the action required as part of the Green Impact scheme, please put a '</t>
    </r>
    <r>
      <rPr>
        <b/>
        <sz val="9"/>
        <color indexed="10"/>
        <rFont val="Arial"/>
        <family val="2"/>
      </rPr>
      <t>1</t>
    </r>
    <r>
      <rPr>
        <sz val="9"/>
        <rFont val="Arial"/>
        <family val="2"/>
      </rPr>
      <t>' in the '</t>
    </r>
    <r>
      <rPr>
        <b/>
        <sz val="9"/>
        <rFont val="Arial"/>
        <family val="2"/>
      </rPr>
      <t>Done as result of Green Impact?</t>
    </r>
    <r>
      <rPr>
        <sz val="9"/>
        <rFont val="Arial"/>
        <family val="2"/>
      </rPr>
      <t xml:space="preserve">' box (the box shaded in green). This will help us identify what impact the project has had. </t>
    </r>
  </si>
  <si>
    <r>
      <t xml:space="preserve">A consignment note is like a </t>
    </r>
    <r>
      <rPr>
        <i/>
        <sz val="9"/>
        <rFont val="Arial"/>
        <family val="2"/>
      </rPr>
      <t>waste transfer note*</t>
    </r>
    <r>
      <rPr>
        <sz val="9"/>
        <rFont val="Arial"/>
        <family val="0"/>
      </rPr>
      <t xml:space="preserve"> but is specifically for </t>
    </r>
    <r>
      <rPr>
        <i/>
        <sz val="9"/>
        <rFont val="Arial"/>
        <family val="2"/>
      </rPr>
      <t>hazardous wastes*</t>
    </r>
    <r>
      <rPr>
        <sz val="9"/>
        <rFont val="Arial"/>
        <family val="0"/>
      </rPr>
      <t xml:space="preserve">. A consignment note must be completed to accompany hazardous waste when it's moved from any premises, including premises that are exempt from registration. </t>
    </r>
    <r>
      <rPr>
        <u val="single"/>
        <sz val="9"/>
        <color indexed="12"/>
        <rFont val="Arial"/>
        <family val="2"/>
      </rPr>
      <t>www.environment-agency.gov.uk/subjects/waste/1019330/1217981/1219538/</t>
    </r>
    <r>
      <rPr>
        <sz val="9"/>
        <rFont val="Arial"/>
        <family val="2"/>
      </rPr>
      <t>.</t>
    </r>
  </si>
  <si>
    <t>Speak to staff.</t>
  </si>
  <si>
    <r>
      <t xml:space="preserve">Where a material is guaranteed to have originated from a sustainable source. There are two main certified sustainable source schemes in place for timber-based products. The first is operated by the Forest Stewardship Council (FSC), which has developed a system of forest certification and product labelling that allows consumers to identify wood and wood-based products from well-managed forests. Over a million hectares of forest and woodland in the UK are now FSC certified. </t>
    </r>
    <r>
      <rPr>
        <u val="single"/>
        <sz val="9"/>
        <color indexed="12"/>
        <rFont val="Arial"/>
        <family val="2"/>
      </rPr>
      <t>www.fsc.org</t>
    </r>
    <r>
      <rPr>
        <sz val="9"/>
        <rFont val="Arial"/>
        <family val="0"/>
      </rPr>
      <t xml:space="preserve">. The second is the scheme run by the Tropical Forests Trust (TFT). TFT aims to expand the area of natural tropical forest that is Forest Stewardship Council certified, helping to ensure that forest management is environmentally appropriate, socially beneficial and economically viable. </t>
    </r>
    <r>
      <rPr>
        <u val="single"/>
        <sz val="9"/>
        <color indexed="12"/>
        <rFont val="Arial"/>
        <family val="2"/>
      </rPr>
      <t>www.tropicalforesttrust.com</t>
    </r>
    <r>
      <rPr>
        <sz val="9"/>
        <rFont val="Arial"/>
        <family val="0"/>
      </rPr>
      <t>.</t>
    </r>
  </si>
  <si>
    <t xml:space="preserve"> Done as result of Green Impact?</t>
  </si>
  <si>
    <r>
      <t xml:space="preserve">A sticky tape that is made from cellulose making it </t>
    </r>
    <r>
      <rPr>
        <i/>
        <sz val="9"/>
        <rFont val="Arial"/>
        <family val="0"/>
      </rPr>
      <t>biodegradable</t>
    </r>
    <r>
      <rPr>
        <sz val="9"/>
        <rFont val="Arial"/>
        <family val="0"/>
      </rPr>
      <t xml:space="preserve">*. Sellotape is the best known brand made from cellulose. Many other brands are made from synthetic materials such as polypropylene or polyester. </t>
    </r>
  </si>
  <si>
    <r>
      <t>A Cathode Ray Tube monitor is a large TV-type monitor that used to be the screen of choice for PCs. These are now typically replaced with more energy efficient</t>
    </r>
    <r>
      <rPr>
        <i/>
        <sz val="9"/>
        <rFont val="Arial"/>
        <family val="2"/>
      </rPr>
      <t xml:space="preserve"> LCD*</t>
    </r>
    <r>
      <rPr>
        <sz val="9"/>
        <rFont val="Arial"/>
        <family val="0"/>
      </rPr>
      <t xml:space="preserve"> screens.</t>
    </r>
  </si>
  <si>
    <t>Environmental issues are mentioned in the department's long-term operating plan or strategy.</t>
  </si>
  <si>
    <t xml:space="preserve">View plan. </t>
  </si>
  <si>
    <t xml:space="preserve">An environmental statement is included in the job descriptions of all new departmental staff. </t>
  </si>
  <si>
    <r>
      <t xml:space="preserve">T8 tubes are the most common fluorescent tube used in offices. Although they come in various different lengths, they all have a </t>
    </r>
    <r>
      <rPr>
        <i/>
        <sz val="9"/>
        <rFont val="Arial"/>
        <family val="2"/>
      </rPr>
      <t>diameter*</t>
    </r>
    <r>
      <rPr>
        <sz val="9"/>
        <rFont val="Arial"/>
        <family val="0"/>
      </rPr>
      <t xml:space="preserve"> of 26mm (1"). T8 fluorescent tubes typically provide 40% energy savings with no loss of light over T12 tubes. </t>
    </r>
  </si>
  <si>
    <t xml:space="preserve">Staff should be discouraged from having their own personal appliances in their own work areas. It is much more efficient to have a small number of shared energy-efficient appliances. </t>
  </si>
  <si>
    <t>Electricity - Audit</t>
  </si>
  <si>
    <r>
      <t xml:space="preserve">The department has one </t>
    </r>
    <r>
      <rPr>
        <i/>
        <sz val="9"/>
        <rFont val="Arial"/>
        <family val="2"/>
      </rPr>
      <t xml:space="preserve">pot plant* </t>
    </r>
    <r>
      <rPr>
        <sz val="9"/>
        <rFont val="Arial"/>
        <family val="2"/>
      </rPr>
      <t>per five office-based employees.</t>
    </r>
  </si>
  <si>
    <t>Electricity - Lighting</t>
  </si>
  <si>
    <r>
      <t xml:space="preserve">The department has identified, ranked and documented what it believes are its five most significant negative </t>
    </r>
    <r>
      <rPr>
        <i/>
        <sz val="9"/>
        <rFont val="Arial"/>
        <family val="2"/>
      </rPr>
      <t>environmental impacts*</t>
    </r>
    <r>
      <rPr>
        <sz val="9"/>
        <rFont val="Arial"/>
        <family val="2"/>
      </rPr>
      <t>.</t>
    </r>
  </si>
  <si>
    <r>
      <t xml:space="preserve">Some wastes are harmful to human health or to the environment, either immediately or over an extended period of time. These are called hazardous wastes. If your department produces hazardous waste you have a 'duty of care' to make sure it's disposed of properly. </t>
    </r>
    <r>
      <rPr>
        <u val="single"/>
        <sz val="9"/>
        <color indexed="12"/>
        <rFont val="Arial"/>
        <family val="2"/>
      </rPr>
      <t>www.environment-agency.gov.uk/subjects/waste/1019330/1217981/1384307/?version=1&amp;lang=_e</t>
    </r>
    <r>
      <rPr>
        <sz val="9"/>
        <rFont val="Arial"/>
        <family val="2"/>
      </rPr>
      <t>.</t>
    </r>
  </si>
  <si>
    <t>Consignment note</t>
  </si>
  <si>
    <t xml:space="preserve">The waste hierarchy states that it is better to reduce than reuse, to reuse than recycle, to recycle than to dispose. </t>
  </si>
  <si>
    <t xml:space="preserve">Waterless offset printing </t>
  </si>
  <si>
    <t>Whole lifecycle costings</t>
  </si>
  <si>
    <t>Sustainable local food</t>
  </si>
  <si>
    <t>The top scoring department will win a Gold award</t>
  </si>
  <si>
    <r>
      <t xml:space="preserve">Organic foods are produced without the use of conventional pesticides or artificial fertilisers and are not genetically modified. Livestock are reared without the routine use of antibiotics and without the use of growth hormones. In the UK organic produce is legally regulated and requires organic certification in order to market food as organic. This certification is managed by the Soil Association. </t>
    </r>
    <r>
      <rPr>
        <u val="single"/>
        <sz val="9"/>
        <color indexed="12"/>
        <rFont val="Arial"/>
        <family val="2"/>
      </rPr>
      <t>www.soilassociation.org/</t>
    </r>
    <r>
      <rPr>
        <sz val="9"/>
        <rFont val="Arial"/>
        <family val="0"/>
      </rPr>
      <t>.</t>
    </r>
  </si>
  <si>
    <r>
      <t>Milk from farms that actively sustain and encourage biodiversity. Examples include White and Wild (</t>
    </r>
    <r>
      <rPr>
        <u val="single"/>
        <sz val="9"/>
        <color indexed="12"/>
        <rFont val="Arial"/>
        <family val="2"/>
      </rPr>
      <t>www.whiteandwildscotland.co.uk</t>
    </r>
    <r>
      <rPr>
        <sz val="9"/>
        <rFont val="Arial"/>
        <family val="2"/>
      </rPr>
      <t>) and Waitrose Select Farm Milk (</t>
    </r>
    <r>
      <rPr>
        <u val="single"/>
        <sz val="9"/>
        <color indexed="12"/>
        <rFont val="Arial"/>
        <family val="2"/>
      </rPr>
      <t>www.wildlifebcnp.org/whats-new-story125.htm</t>
    </r>
    <r>
      <rPr>
        <sz val="9"/>
        <rFont val="Arial"/>
        <family val="2"/>
      </rPr>
      <t xml:space="preserve">). </t>
    </r>
  </si>
  <si>
    <t>Bonus criteria</t>
  </si>
  <si>
    <t>All new staff are formally inducted on relevant environmental issues within their role.</t>
  </si>
  <si>
    <r>
      <t xml:space="preserve">The department has one or more </t>
    </r>
    <r>
      <rPr>
        <i/>
        <sz val="9"/>
        <rFont val="Arial"/>
        <family val="2"/>
      </rPr>
      <t>HFC-free fridge*</t>
    </r>
    <r>
      <rPr>
        <sz val="9"/>
        <rFont val="Arial"/>
        <family val="2"/>
      </rPr>
      <t>.</t>
    </r>
  </si>
  <si>
    <t>Interview relevant member of staff.</t>
  </si>
  <si>
    <r>
      <t xml:space="preserve">The National Association of Paper Merchants (NAPM) has an accreditation scheme for recycled paper. For paper to gain the 'recycled paper mark', it must be manufactured from a minimum of 75% genuine paper and board waste fibre, no part of which should contain mill produced waste. For more information, visit </t>
    </r>
    <r>
      <rPr>
        <u val="single"/>
        <sz val="9"/>
        <color indexed="12"/>
        <rFont val="Arial"/>
        <family val="2"/>
      </rPr>
      <t>www.napm.org.uk/recycled_mark.htm</t>
    </r>
    <r>
      <rPr>
        <sz val="9"/>
        <rFont val="Arial"/>
        <family val="0"/>
      </rPr>
      <t>.</t>
    </r>
  </si>
  <si>
    <t xml:space="preserve">Speak to staff, look at water coolers and in kitchens. </t>
  </si>
  <si>
    <t xml:space="preserve">If the department has one or more departmental car, it has added checking tyre pressures to the pre-journey checklist with a clear link to fuel efficiency. </t>
  </si>
  <si>
    <t>Over 600 million disposable household batteries are bought in the UK every year with 95% of them ending up in landfill sites at the end of their life. Following the waste hierarchy, it is better to re-use than recycle.</t>
  </si>
  <si>
    <t>A common area of bad practice is the placing of refrigerators, freezers or fridge-freezer appliances near to sources of heat such as un-lagged pipes, radiators, dishwashers, glass driers and ovens. Ideally all refrigerators, freezers or fridge-freezers will be kept in a relatively cool, well ventilated location.</t>
  </si>
  <si>
    <t>The department has developed its own minimum specification list based on energy efficiency for new office electrical equipment that includes all of the following appliances as applicable: Printers; photocopiers; kettles, domestic refrigerators, freezers or fridge-freezers; desk lamps.</t>
  </si>
  <si>
    <r>
      <t xml:space="preserve">Investing in the cheapest refrigerators can be a false economy as they are very often the least efficient, wasting hundreds of pounds of energy over the lifetime of the product. All new refrigerators, freezers or fridge-freezers are ranked for energy efficiency through the </t>
    </r>
    <r>
      <rPr>
        <i/>
        <sz val="9"/>
        <rFont val="Arial"/>
        <family val="2"/>
      </rPr>
      <t>EU energy label*</t>
    </r>
    <r>
      <rPr>
        <sz val="9"/>
        <rFont val="Arial"/>
        <family val="0"/>
      </rPr>
      <t xml:space="preserve"> scheme. 
</t>
    </r>
    <r>
      <rPr>
        <sz val="1"/>
        <rFont val="Arial"/>
        <family val="2"/>
      </rPr>
      <t xml:space="preserve">   
</t>
    </r>
    <r>
      <rPr>
        <sz val="9"/>
        <rFont val="Arial"/>
        <family val="0"/>
      </rPr>
      <t xml:space="preserve">For existing domestic fridges, a </t>
    </r>
    <r>
      <rPr>
        <i/>
        <sz val="9"/>
        <rFont val="Arial"/>
        <family val="2"/>
      </rPr>
      <t>Fridge Saver Plug</t>
    </r>
    <r>
      <rPr>
        <sz val="9"/>
        <rFont val="Arial"/>
        <family val="2"/>
      </rPr>
      <t xml:space="preserve">* can reduce the energy consumed by a fridge by over 20%, giving a typical return of £140 over 10 years. </t>
    </r>
  </si>
  <si>
    <r>
      <t xml:space="preserve">Tour the department and look for </t>
    </r>
    <r>
      <rPr>
        <i/>
        <sz val="9"/>
        <rFont val="Arial"/>
        <family val="2"/>
      </rPr>
      <t>tungsten filament bulbs</t>
    </r>
    <r>
      <rPr>
        <sz val="9"/>
        <rFont val="Arial"/>
        <family val="2"/>
      </rPr>
      <t>* in desk lamps and laboratory lamps.</t>
    </r>
  </si>
  <si>
    <t>C.041</t>
  </si>
  <si>
    <r>
      <t>Either</t>
    </r>
    <r>
      <rPr>
        <sz val="9"/>
        <rFont val="Arial"/>
        <family val="2"/>
      </rPr>
      <t xml:space="preserve"> the majority of staff in the department are aware that they should be switching PCs and monitors off overnight to save energy, and the vast majority do so, </t>
    </r>
    <r>
      <rPr>
        <i/>
        <sz val="9"/>
        <rFont val="Arial"/>
        <family val="2"/>
      </rPr>
      <t>or</t>
    </r>
    <r>
      <rPr>
        <sz val="9"/>
        <rFont val="Arial"/>
        <family val="2"/>
      </rPr>
      <t xml:space="preserve"> all PCs in the department are set up to automatically hibernate then subsequently shut down after no more than 30-minutes of inactivity when no user is logged in.</t>
    </r>
  </si>
  <si>
    <r>
      <t xml:space="preserve">During the audits carried out at the 22 participating universities, some departments have run their own events to raise awareness of environmental issues amongst staff and students. Examples include group showings of </t>
    </r>
    <r>
      <rPr>
        <i/>
        <sz val="9"/>
        <rFont val="Arial"/>
        <family val="2"/>
      </rPr>
      <t xml:space="preserve">An Inconvenient Truth* </t>
    </r>
    <r>
      <rPr>
        <sz val="9"/>
        <rFont val="Arial"/>
        <family val="2"/>
      </rPr>
      <t>and</t>
    </r>
    <r>
      <rPr>
        <i/>
        <sz val="9"/>
        <rFont val="Arial"/>
        <family val="2"/>
      </rPr>
      <t xml:space="preserve"> The Age of stupid*, </t>
    </r>
    <r>
      <rPr>
        <sz val="9"/>
        <rFont val="Arial"/>
        <family val="2"/>
      </rPr>
      <t xml:space="preserve">team building days based on an environmental theme, and events based on a national environmental event. </t>
    </r>
  </si>
  <si>
    <r>
      <t xml:space="preserve">The department has a series of positive proactive communications aimed at informing staff, students or visitors about the department's good environmental and social practices. </t>
    </r>
    <r>
      <rPr>
        <sz val="1"/>
        <rFont val="Arial"/>
        <family val="2"/>
      </rPr>
      <t xml:space="preserve">
</t>
    </r>
    <r>
      <rPr>
        <i/>
        <sz val="9"/>
        <rFont val="Arial"/>
        <family val="2"/>
      </rPr>
      <t xml:space="preserve">NB: Communications must be for educational purposes only rather than requesting individual action such as stickers on light switches or notices on recycling.  </t>
    </r>
  </si>
  <si>
    <r>
      <t xml:space="preserve">Natural greenhouse gases include: carbon dioxide, methane, nitrous oxide, water vapour and ozone.  There are also a range of man-made greenhouse gases including chlorofluorocarbons (CFCs), hydro chlorofluorocarbons (HCFCs) and hydro fluorocarbons (HFCs), which can be thousands of times more effective at absorbing heat than carbon dioxide (see </t>
    </r>
    <r>
      <rPr>
        <i/>
        <sz val="9"/>
        <rFont val="Arial"/>
        <family val="2"/>
      </rPr>
      <t>global warming potential</t>
    </r>
    <r>
      <rPr>
        <sz val="9"/>
        <rFont val="Arial"/>
        <family val="0"/>
      </rPr>
      <t xml:space="preserve">*).  Despite CFCs being banned because they were found to destroy the </t>
    </r>
    <r>
      <rPr>
        <i/>
        <sz val="9"/>
        <rFont val="Arial"/>
        <family val="2"/>
      </rPr>
      <t>ozone layer</t>
    </r>
    <r>
      <rPr>
        <sz val="9"/>
        <rFont val="Arial"/>
        <family val="0"/>
      </rPr>
      <t xml:space="preserve">* they will remain in the atmosphere for at least another 50 years.  Their replacements, HCFCs and HFCs, whilst being relatively harmless to the ozone layer, are equally potent greenhouse gases.  The amounts of these gases are increasing in the atmosphere contributing to </t>
    </r>
    <r>
      <rPr>
        <i/>
        <sz val="9"/>
        <rFont val="Arial"/>
        <family val="2"/>
      </rPr>
      <t>global warming</t>
    </r>
    <r>
      <rPr>
        <sz val="9"/>
        <rFont val="Arial"/>
        <family val="0"/>
      </rPr>
      <t xml:space="preserve">*.  </t>
    </r>
  </si>
  <si>
    <t>Special award - Office Depot Innovation Award</t>
  </si>
  <si>
    <t xml:space="preserve">Special award - Office Depot Innovation Award
</t>
  </si>
  <si>
    <r>
      <t xml:space="preserve">Please use the box below to tell us about any environmental or community initiative in place within the department that you think has been particularly </t>
    </r>
    <r>
      <rPr>
        <b/>
        <sz val="9"/>
        <rFont val="Arial"/>
        <family val="2"/>
      </rPr>
      <t>innovative and successful</t>
    </r>
    <r>
      <rPr>
        <sz val="9"/>
        <rFont val="Arial"/>
        <family val="2"/>
      </rPr>
      <t xml:space="preserve">. 
</t>
    </r>
    <r>
      <rPr>
        <sz val="1"/>
        <rFont val="Arial"/>
        <family val="2"/>
      </rPr>
      <t xml:space="preserve">
</t>
    </r>
    <r>
      <rPr>
        <sz val="9"/>
        <rFont val="Arial"/>
        <family val="2"/>
      </rPr>
      <t xml:space="preserve">This could be a recycling scheme you have set up, an energy efficiency project that has saved energy, new environmental content in an existing module, greening your information and communications technology, etc. The initiative you tell us about does not necessarily need to be big - a small but effective initiative is just as likely to win!
</t>
    </r>
    <r>
      <rPr>
        <sz val="1"/>
        <rFont val="Arial"/>
        <family val="2"/>
      </rPr>
      <t xml:space="preserve">
</t>
    </r>
    <r>
      <rPr>
        <sz val="9"/>
        <rFont val="Arial"/>
        <family val="2"/>
      </rPr>
      <t xml:space="preserve">Maximum total word count is 300 words. All submissions will be judged by a panel. The top three initiatives will receive a special commendation and will also be entered into the national Office Depot Green Impact Innovation Award. 
</t>
    </r>
    <r>
      <rPr>
        <sz val="1"/>
        <rFont val="Arial"/>
        <family val="2"/>
      </rPr>
      <t xml:space="preserve">
</t>
    </r>
    <r>
      <rPr>
        <i/>
        <sz val="9"/>
        <rFont val="Arial"/>
        <family val="2"/>
      </rPr>
      <t xml:space="preserve">Up to 25 bonus points available. </t>
    </r>
  </si>
  <si>
    <r>
      <t>Greenhouse Gases*</t>
    </r>
    <r>
      <rPr>
        <sz val="9"/>
        <rFont val="Arial"/>
        <family val="0"/>
      </rPr>
      <t xml:space="preserve">, such as </t>
    </r>
    <r>
      <rPr>
        <i/>
        <sz val="9"/>
        <rFont val="Arial"/>
        <family val="2"/>
      </rPr>
      <t>carbon dioxide*</t>
    </r>
    <r>
      <rPr>
        <sz val="9"/>
        <rFont val="Arial"/>
        <family val="0"/>
      </rPr>
      <t xml:space="preserve"> and methane, trap the Sun's heat in the upper atmosphere causing a warming of the Earth's atmosphere. Although this 'greenhouse effect' is a natural phenomenon, it is now widely accepted that this process is being sped up by humans, primarily as a result of the burning of fossil fuels*, leading to an increase in the overall temperature of the atmosphere. As our atmosphere warms, it is predicted that global sea levels will rise (through thermal expansion and through the melting of polar ice) causing flooding, and changes to established weather patterns including more severe weather. </t>
    </r>
  </si>
  <si>
    <t xml:space="preserve">Check the urinals in each washroom.  </t>
  </si>
  <si>
    <t xml:space="preserve">Anyone can lead on Green Impact on behalf of their department - it is not aimed at any one type of post holder. The scheme has been designed to be bottom-up and voluntary and a resource for green champions. In many cases the departmental lead will simply be a member of staff, or in some cases a student, that just wants to green their department. </t>
  </si>
  <si>
    <r>
      <t>Either</t>
    </r>
    <r>
      <rPr>
        <sz val="9"/>
        <rFont val="Arial"/>
        <family val="2"/>
      </rPr>
      <t xml:space="preserve"> the department does not have any portable or fixed air conditioning </t>
    </r>
    <r>
      <rPr>
        <i/>
        <sz val="9"/>
        <rFont val="Arial"/>
        <family val="2"/>
      </rPr>
      <t>or</t>
    </r>
    <r>
      <rPr>
        <sz val="9"/>
        <rFont val="Arial"/>
        <family val="2"/>
      </rPr>
      <t xml:space="preserve">, if it does, within the last 12-months, it has proactively taken action to ensure that the doors and windows in all air conditioned rooms are kept closed when the air conditioning is on. </t>
    </r>
  </si>
  <si>
    <r>
      <t xml:space="preserve">View the </t>
    </r>
    <r>
      <rPr>
        <i/>
        <sz val="9"/>
        <rFont val="Arial"/>
        <family val="2"/>
      </rPr>
      <t>waste transfer notes*</t>
    </r>
    <r>
      <rPr>
        <sz val="9"/>
        <rFont val="Arial"/>
        <family val="2"/>
      </rPr>
      <t xml:space="preserve"> and check they date back at least 12-months. </t>
    </r>
  </si>
  <si>
    <t>Biodiversity and community</t>
  </si>
  <si>
    <r>
      <t xml:space="preserve">Disposable cups have a greater </t>
    </r>
    <r>
      <rPr>
        <i/>
        <sz val="9"/>
        <rFont val="Arial"/>
        <family val="2"/>
      </rPr>
      <t>environmental impact*</t>
    </r>
    <r>
      <rPr>
        <sz val="9"/>
        <rFont val="Arial"/>
        <family val="0"/>
      </rPr>
      <t xml:space="preserve"> than reusable cups or glasses.</t>
    </r>
  </si>
  <si>
    <r>
      <t xml:space="preserve">Unlike conventional printing technologies, </t>
    </r>
    <r>
      <rPr>
        <i/>
        <sz val="9"/>
        <rFont val="Arial"/>
        <family val="2"/>
      </rPr>
      <t xml:space="preserve">waterless offset printing* </t>
    </r>
    <r>
      <rPr>
        <sz val="9"/>
        <rFont val="Arial"/>
        <family val="2"/>
      </rPr>
      <t xml:space="preserve">does not use large quantities of water in the printing process. </t>
    </r>
    <r>
      <rPr>
        <u val="single"/>
        <sz val="9"/>
        <color indexed="12"/>
        <rFont val="Arial"/>
        <family val="2"/>
      </rPr>
      <t>www.waterless.org</t>
    </r>
    <r>
      <rPr>
        <sz val="9"/>
        <rFont val="Arial"/>
        <family val="2"/>
      </rPr>
      <t xml:space="preserve">. </t>
    </r>
  </si>
  <si>
    <t>View specification list.</t>
  </si>
  <si>
    <t>The Age of Stupid</t>
  </si>
  <si>
    <t>Marine Stewardship Council (MSC)</t>
  </si>
  <si>
    <t>Freedom Food</t>
  </si>
  <si>
    <t>Submit text in bonus section to be judged by panel</t>
  </si>
  <si>
    <r>
      <t xml:space="preserve">The Waste Electrical and Electronic Equipment (WEEE) directive came into force fully in 01 July 2007 and puts the responsibility for disposal of electrical equipment with the manufacturers of electrical and electronic equipment, requiring them to dispose of unwanted items in an environmentally-friendly manner. There are 10 different categories of equipment defined as WEEE: Large household appliances; Small household appliances; IT and telecommunications equipment; Consumer equipment; Lighting equipment; Electrical and electronic tools; Toys, leisure and sports equipment; Medical devices; Monitoring and control equipment; Automatic dispensers. For more information visit </t>
    </r>
    <r>
      <rPr>
        <u val="single"/>
        <sz val="9"/>
        <color indexed="12"/>
        <rFont val="Arial"/>
        <family val="2"/>
      </rPr>
      <t>www.environment-agency.gov.uk/business/1745440/444663/1106248</t>
    </r>
    <r>
      <rPr>
        <sz val="9"/>
        <rFont val="Arial"/>
        <family val="0"/>
      </rPr>
      <t>.</t>
    </r>
  </si>
  <si>
    <t xml:space="preserve">The department has developed its own community engagement initiative. </t>
  </si>
  <si>
    <r>
      <t xml:space="preserve">Eating </t>
    </r>
    <r>
      <rPr>
        <i/>
        <sz val="9"/>
        <rFont val="Arial"/>
        <family val="2"/>
      </rPr>
      <t>sustainable local food*</t>
    </r>
    <r>
      <rPr>
        <sz val="9"/>
        <rFont val="Arial"/>
        <family val="2"/>
      </rPr>
      <t xml:space="preserve"> can help support  the local economy and reduce our collective </t>
    </r>
    <r>
      <rPr>
        <i/>
        <sz val="9"/>
        <rFont val="Arial"/>
        <family val="2"/>
      </rPr>
      <t>environmental impacts*</t>
    </r>
    <r>
      <rPr>
        <sz val="9"/>
        <rFont val="Arial"/>
        <family val="2"/>
      </rPr>
      <t xml:space="preserve">. 
</t>
    </r>
    <r>
      <rPr>
        <sz val="1"/>
        <rFont val="Arial"/>
        <family val="2"/>
      </rPr>
      <t xml:space="preserve"> 
</t>
    </r>
    <r>
      <rPr>
        <sz val="9"/>
        <rFont val="Arial"/>
        <family val="2"/>
      </rPr>
      <t xml:space="preserve">To find out what is in season visit </t>
    </r>
    <r>
      <rPr>
        <u val="single"/>
        <sz val="9"/>
        <color indexed="12"/>
        <rFont val="Arial"/>
        <family val="2"/>
      </rPr>
      <t>http://eatseasonably.co.uk/what-to-eat-now/calendar</t>
    </r>
    <r>
      <rPr>
        <sz val="9"/>
        <rFont val="Arial"/>
        <family val="2"/>
      </rPr>
      <t xml:space="preserve">. 
</t>
    </r>
    <r>
      <rPr>
        <sz val="1"/>
        <rFont val="Arial"/>
        <family val="2"/>
      </rPr>
      <t xml:space="preserve"> 
</t>
    </r>
    <r>
      <rPr>
        <sz val="9"/>
        <rFont val="Arial"/>
        <family val="2"/>
      </rPr>
      <t xml:space="preserve">If you have any queries as to which food on the menus meets the criteria outline, please contact the Functions and Fresh Ideas team. </t>
    </r>
    <r>
      <rPr>
        <u val="single"/>
        <sz val="9"/>
        <color indexed="12"/>
        <rFont val="Arial"/>
        <family val="2"/>
      </rPr>
      <t>http://admin.exeter.ac.uk/corporate/campus-services/retail-services/functions7.shtml</t>
    </r>
    <r>
      <rPr>
        <sz val="9"/>
        <rFont val="Arial"/>
        <family val="2"/>
      </rPr>
      <t xml:space="preserve">. </t>
    </r>
  </si>
  <si>
    <r>
      <t xml:space="preserve">Waste disposal is a one of the University's main </t>
    </r>
    <r>
      <rPr>
        <i/>
        <sz val="9"/>
        <rFont val="Arial"/>
        <family val="2"/>
      </rPr>
      <t>environmental impacts</t>
    </r>
    <r>
      <rPr>
        <sz val="9"/>
        <rFont val="Arial"/>
        <family val="2"/>
      </rPr>
      <t xml:space="preserve">*. Recycling helps reduce the amount of waste sent to landfill, reducing the environmental impact and financial cost to the university.  </t>
    </r>
    <r>
      <rPr>
        <u val="single"/>
        <sz val="9"/>
        <color indexed="12"/>
        <rFont val="Arial"/>
        <family val="2"/>
      </rPr>
      <t>www.exeter.ac.uk/sustainability/waste</t>
    </r>
    <r>
      <rPr>
        <sz val="9"/>
        <rFont val="Arial"/>
        <family val="2"/>
      </rPr>
      <t xml:space="preserve">.
</t>
    </r>
  </si>
  <si>
    <r>
      <t>Duplex*</t>
    </r>
    <r>
      <rPr>
        <sz val="9"/>
        <rFont val="Arial"/>
        <family val="2"/>
      </rPr>
      <t xml:space="preserve"> printing typically reduces total paper consumption by 40%. Many new photocopiers can be linked to computing networks, allowing staff to print directly to a single photocopier that can </t>
    </r>
    <r>
      <rPr>
        <i/>
        <sz val="9"/>
        <rFont val="Arial"/>
        <family val="2"/>
      </rPr>
      <t>duplex*</t>
    </r>
    <r>
      <rPr>
        <sz val="9"/>
        <rFont val="Arial"/>
        <family val="2"/>
      </rPr>
      <t xml:space="preserve"> print. Alternatively, computers can be set-up to </t>
    </r>
    <r>
      <rPr>
        <i/>
        <sz val="9"/>
        <rFont val="Arial"/>
        <family val="2"/>
      </rPr>
      <t>duplex*</t>
    </r>
    <r>
      <rPr>
        <sz val="9"/>
        <rFont val="Arial"/>
        <family val="2"/>
      </rPr>
      <t xml:space="preserve"> print to printers by default.
</t>
    </r>
    <r>
      <rPr>
        <sz val="1"/>
        <rFont val="Arial"/>
        <family val="2"/>
      </rPr>
      <t xml:space="preserve">
</t>
    </r>
    <r>
      <rPr>
        <sz val="9"/>
        <rFont val="Arial"/>
        <family val="2"/>
      </rPr>
      <t>For generic information on sustainable IT visit</t>
    </r>
    <r>
      <rPr>
        <sz val="9"/>
        <color indexed="12"/>
        <rFont val="Arial"/>
        <family val="2"/>
      </rPr>
      <t xml:space="preserve"> </t>
    </r>
    <r>
      <rPr>
        <u val="single"/>
        <sz val="9"/>
        <color indexed="12"/>
        <rFont val="Arial"/>
        <family val="2"/>
      </rPr>
      <t>www.greenict.org.uk/handbook</t>
    </r>
    <r>
      <rPr>
        <sz val="9"/>
        <rFont val="Arial"/>
        <family val="2"/>
      </rPr>
      <t>.</t>
    </r>
  </si>
  <si>
    <r>
      <t>Either</t>
    </r>
    <r>
      <rPr>
        <sz val="9"/>
        <rFont val="Arial"/>
        <family val="2"/>
      </rPr>
      <t xml:space="preserve"> no domestic batteries have been purchased within the last 6-months </t>
    </r>
    <r>
      <rPr>
        <i/>
        <sz val="9"/>
        <rFont val="Arial"/>
        <family val="2"/>
      </rPr>
      <t xml:space="preserve">or, </t>
    </r>
    <r>
      <rPr>
        <sz val="9"/>
        <rFont val="Arial"/>
        <family val="2"/>
      </rPr>
      <t xml:space="preserve">if they have, the majority of them have been rechargeable rather than single-use. </t>
    </r>
  </si>
  <si>
    <r>
      <t xml:space="preserve">Every department can take action to reduce its </t>
    </r>
    <r>
      <rPr>
        <i/>
        <sz val="9"/>
        <rFont val="Arial"/>
        <family val="2"/>
      </rPr>
      <t>environmental impacts*</t>
    </r>
    <r>
      <rPr>
        <sz val="9"/>
        <rFont val="Arial"/>
        <family val="2"/>
      </rPr>
      <t xml:space="preserve">. This could include any of the actions suggested in this workbook or could be department-specific issues such as asking the University to fix or upgrade draughty windows; training staff on the importance of keeping fume cupboard sashes closed when not in use; reusing envelopes in administrative departments, etc. </t>
    </r>
  </si>
  <si>
    <r>
      <t xml:space="preserve">The department has identified and documented its ten main greening opportunities and come up with a </t>
    </r>
    <r>
      <rPr>
        <i/>
        <sz val="9"/>
        <rFont val="Arial"/>
        <family val="2"/>
      </rPr>
      <t>SMART action plan*</t>
    </r>
    <r>
      <rPr>
        <sz val="9"/>
        <rFont val="Arial"/>
        <family val="2"/>
      </rPr>
      <t xml:space="preserve"> for implementing them. The ten opportunities should address some or all of the department's five most significant negative </t>
    </r>
    <r>
      <rPr>
        <i/>
        <sz val="9"/>
        <rFont val="Arial"/>
        <family val="2"/>
      </rPr>
      <t xml:space="preserve">environmental impacts* </t>
    </r>
    <r>
      <rPr>
        <sz val="9"/>
        <rFont val="Arial"/>
        <family val="2"/>
      </rPr>
      <t xml:space="preserve">listed as part of B.017. 
</t>
    </r>
  </si>
  <si>
    <t>Students can bring enthusiasm and energy to greening initiatives, which can be utilised through staff / student collaboration.</t>
  </si>
  <si>
    <t>Interview relevant students or staff.</t>
  </si>
  <si>
    <r>
      <t xml:space="preserve">Encouraging new staff to do their bit right from the start will help to ensure that environmental initiatives are successful. This could include recycling policy and procedures, individual responsibility for conserving energy, how to </t>
    </r>
    <r>
      <rPr>
        <i/>
        <sz val="9"/>
        <rFont val="Arial"/>
        <family val="2"/>
      </rPr>
      <t>duplex*</t>
    </r>
    <r>
      <rPr>
        <sz val="9"/>
        <rFont val="Arial"/>
        <family val="2"/>
      </rPr>
      <t xml:space="preserve"> print, environmental-friendly travel schemes and policies, switching off appliances, etc. </t>
    </r>
  </si>
  <si>
    <r>
      <t xml:space="preserve">The department has an active system in place to monitor and record the number of business miles travelled on University business by different modes of transport to include departmental vehicles, private vehicles, trains, planes and bicycles. 
</t>
    </r>
    <r>
      <rPr>
        <sz val="1"/>
        <rFont val="Arial"/>
        <family val="2"/>
      </rPr>
      <t xml:space="preserve">
</t>
    </r>
  </si>
  <si>
    <t>There is clear guidance on how staff can double-side copy posted within readable distance of each photocopier, and staff have been made aware of this.</t>
  </si>
  <si>
    <t xml:space="preserve">All departments entering the scheme will be awarded one of four standards. Additionally each department has an opportunity to scoop one of three special awards: </t>
  </si>
  <si>
    <t xml:space="preserve">Although the Silver, Bonus and Special awards criteria are optional, departments are encouraged to complete as many of the criteria as they can. For every criteria you implement your department will be slightly greener and your Green Impact score slightly higher. Your overall score is important as it will form your benchmark from which you can improve in future years, as well as potentially helping you on your way to a Silver standard or Gold award. </t>
  </si>
  <si>
    <t xml:space="preserve">Department has not met all 20 applicable Bronze criteria </t>
  </si>
  <si>
    <t xml:space="preserve">Department has met all 20 applicable Bronze criteria </t>
  </si>
  <si>
    <r>
      <t>As for Bronze, plus the department has met all 15</t>
    </r>
    <r>
      <rPr>
        <sz val="9"/>
        <rFont val="Arial"/>
        <family val="2"/>
      </rPr>
      <t xml:space="preserve"> applicable Silver criteria, plus gained at least 100 Bonus points</t>
    </r>
  </si>
  <si>
    <r>
      <t>Either</t>
    </r>
    <r>
      <rPr>
        <sz val="10"/>
        <rFont val="Arial"/>
        <family val="2"/>
      </rPr>
      <t xml:space="preserve"> the department does not have any portable or fixed air conditioning </t>
    </r>
    <r>
      <rPr>
        <i/>
        <sz val="10"/>
        <rFont val="Arial"/>
        <family val="2"/>
      </rPr>
      <t>or</t>
    </r>
    <r>
      <rPr>
        <sz val="10"/>
        <rFont val="Arial"/>
        <family val="2"/>
      </rPr>
      <t xml:space="preserve">, if it does, within the last 12-months, it has proactively taken action to ensure that the doors and windows in all air conditioned rooms are kept closed when the air conditioning is on. </t>
    </r>
  </si>
  <si>
    <t xml:space="preserve">Green Impact seeks to embed practices that are good for the environment. As such it is hoped that individuals leading on Green Impact will engage a cross section of staff from across the department rather than working in isolation. In the pilot, the departments that were most successful were those that set up a small Green Impact working group with one named member of staff as the project lead. </t>
  </si>
  <si>
    <r>
      <t>This means that a department can put a ‘</t>
    </r>
    <r>
      <rPr>
        <b/>
        <sz val="10"/>
        <color indexed="10"/>
        <rFont val="Arial"/>
        <family val="2"/>
      </rPr>
      <t>1</t>
    </r>
    <r>
      <rPr>
        <sz val="10"/>
        <rFont val="Arial"/>
        <family val="2"/>
      </rPr>
      <t>’ in the ‘Department compliance’ box if it:
• Does not have any air conditioning; 
• Has one or more room with air conditioning and, within the last 12-months, has taken action to ensure doors and windows in that room are kept closed when the air conditioning is on.</t>
    </r>
  </si>
  <si>
    <r>
      <t xml:space="preserve">There are many ways departments can support </t>
    </r>
    <r>
      <rPr>
        <i/>
        <sz val="9"/>
        <rFont val="Arial"/>
        <family val="2"/>
      </rPr>
      <t>biodiversity*</t>
    </r>
    <r>
      <rPr>
        <sz val="9"/>
        <rFont val="Arial"/>
        <family val="2"/>
      </rPr>
      <t xml:space="preserve">, from buying rainforest-grown wildlife-friendly coffee, organic or </t>
    </r>
    <r>
      <rPr>
        <i/>
        <sz val="9"/>
        <rFont val="Arial"/>
        <family val="2"/>
      </rPr>
      <t>wildlife-friendly milk*</t>
    </r>
    <r>
      <rPr>
        <sz val="9"/>
        <rFont val="Arial"/>
        <family val="2"/>
      </rPr>
      <t>; buying Christmas cards produced by a wildlife conservation charity; collecting printer cartridges for elephant research; putting up bat or bird boxes on or around buildings; the regular feeding of birds in the winter, etc.</t>
    </r>
  </si>
  <si>
    <t xml:space="preserve">During the audits carried out at the 22 participating universities, a small number of departments had developed their own positive community initiatives to support and engage the local community in the work of the department. </t>
  </si>
  <si>
    <r>
      <t xml:space="preserve">Staff in the department have participated in </t>
    </r>
    <r>
      <rPr>
        <i/>
        <sz val="9"/>
        <rFont val="Arial"/>
        <family val="2"/>
      </rPr>
      <t>two</t>
    </r>
    <r>
      <rPr>
        <sz val="9"/>
        <rFont val="Arial"/>
        <family val="2"/>
      </rPr>
      <t xml:space="preserve"> or more charity initiatives in the last 12-months. </t>
    </r>
  </si>
  <si>
    <t xml:space="preserve">See certificates of donations - all dated within 12-months of the date of the submission of this application. </t>
  </si>
  <si>
    <r>
      <t>Either</t>
    </r>
    <r>
      <rPr>
        <sz val="9"/>
        <rFont val="Arial"/>
        <family val="2"/>
      </rPr>
      <t xml:space="preserve"> the department doesn't have any catering retail or hot drink or chilled food vending machines </t>
    </r>
    <r>
      <rPr>
        <i/>
        <sz val="9"/>
        <rFont val="Arial"/>
        <family val="2"/>
      </rPr>
      <t>or</t>
    </r>
    <r>
      <rPr>
        <sz val="9"/>
        <rFont val="Arial"/>
        <family val="2"/>
      </rPr>
      <t xml:space="preserve">, if it does, it has at least one machine offering </t>
    </r>
    <r>
      <rPr>
        <i/>
        <sz val="9"/>
        <rFont val="Arial"/>
        <family val="2"/>
      </rPr>
      <t>Fairtrade*</t>
    </r>
    <r>
      <rPr>
        <sz val="9"/>
        <rFont val="Arial"/>
        <family val="2"/>
      </rPr>
      <t xml:space="preserve"> </t>
    </r>
    <r>
      <rPr>
        <i/>
        <sz val="9"/>
        <rFont val="Arial"/>
        <family val="2"/>
      </rPr>
      <t>and/or</t>
    </r>
    <r>
      <rPr>
        <sz val="9"/>
        <rFont val="Arial"/>
        <family val="2"/>
      </rPr>
      <t xml:space="preserve"> a selection of </t>
    </r>
    <r>
      <rPr>
        <i/>
        <sz val="9"/>
        <rFont val="Arial"/>
        <family val="2"/>
      </rPr>
      <t>healthy eating*</t>
    </r>
    <r>
      <rPr>
        <sz val="9"/>
        <rFont val="Arial"/>
        <family val="2"/>
      </rPr>
      <t xml:space="preserve"> options. </t>
    </r>
  </si>
  <si>
    <r>
      <t xml:space="preserve">A method of determining the costs associated with a given product over the expected lifecycle of that product. The method is especially useful in justifying investment in high efficiency or high quality technology. The method can include examining any direct running costs, indirect costs, administration costs, and costs of disposal. For more info, visit </t>
    </r>
    <r>
      <rPr>
        <u val="single"/>
        <sz val="9"/>
        <color indexed="12"/>
        <rFont val="Arial"/>
        <family val="2"/>
      </rPr>
      <t>www.ogc.gov.uk/implementing_plans_introduction_life_cycle_costing_.asp</t>
    </r>
    <r>
      <rPr>
        <sz val="9"/>
        <rFont val="Arial"/>
        <family val="2"/>
      </rPr>
      <t>.</t>
    </r>
  </si>
  <si>
    <r>
      <t>Kettles that only boil the amount of water required. Examples include the Eco Kettle (</t>
    </r>
    <r>
      <rPr>
        <u val="single"/>
        <sz val="9"/>
        <color indexed="12"/>
        <rFont val="Arial"/>
        <family val="2"/>
      </rPr>
      <t>www.ecokettle.com/</t>
    </r>
    <r>
      <rPr>
        <sz val="9"/>
        <rFont val="Arial"/>
        <family val="0"/>
      </rPr>
      <t>) and Tefal Quick Cup (</t>
    </r>
    <r>
      <rPr>
        <u val="single"/>
        <sz val="9"/>
        <color indexed="12"/>
        <rFont val="Arial"/>
        <family val="2"/>
      </rPr>
      <t>www.quickcup.co.uk/</t>
    </r>
    <r>
      <rPr>
        <sz val="9"/>
        <rFont val="Arial"/>
        <family val="0"/>
      </rPr>
      <t>).</t>
    </r>
  </si>
  <si>
    <t>Evidence could include a staff handbook; staff induction checklist or equivalent; interviews with new staff.</t>
  </si>
  <si>
    <r>
      <t>Tungsten filament bulbs*</t>
    </r>
    <r>
      <rPr>
        <sz val="9"/>
        <rFont val="Arial"/>
        <family val="0"/>
      </rPr>
      <t xml:space="preserve"> are highly inefficient, converting only about 5% of the energy they use into light. </t>
    </r>
    <r>
      <rPr>
        <i/>
        <sz val="9"/>
        <rFont val="Arial"/>
        <family val="2"/>
      </rPr>
      <t>Compact fluorescent (energy efficient) bulbs*</t>
    </r>
    <r>
      <rPr>
        <sz val="9"/>
        <rFont val="Arial"/>
        <family val="0"/>
      </rPr>
      <t xml:space="preserve"> are much more efficient, converting around 40% of the energy they use into light.</t>
    </r>
  </si>
  <si>
    <r>
      <rPr>
        <i/>
        <sz val="9"/>
        <rFont val="Arial"/>
        <family val="2"/>
      </rPr>
      <t>Either</t>
    </r>
    <r>
      <rPr>
        <sz val="9"/>
        <rFont val="Arial"/>
        <family val="2"/>
      </rPr>
      <t xml:space="preserve"> the department does not produce any publications for circulation beyond the department </t>
    </r>
    <r>
      <rPr>
        <i/>
        <sz val="9"/>
        <rFont val="Arial"/>
        <family val="2"/>
      </rPr>
      <t>or</t>
    </r>
    <r>
      <rPr>
        <sz val="9"/>
        <rFont val="Arial"/>
        <family val="2"/>
      </rPr>
      <t xml:space="preserve"> if it does, it has effective systems in place to ensure that it does not significantly over-order the number of copies.                                                                                                                                 </t>
    </r>
  </si>
  <si>
    <t>Interview production team, and examine systems. This could include analysis of actual distribution numbers for previous print runs. Look for piles of unused copies in storage areas or recycling bins.</t>
  </si>
  <si>
    <t>Many products are over packaged by suppliers. As customers, we have a good opportunity to encourage suppliers to reduce packaging waste rather than just accepting it.</t>
  </si>
  <si>
    <t>In the last 12-months the department has engaged with one or more of its suppliers to reduce the amount of packaging supplied with their products.</t>
  </si>
  <si>
    <t>Email disclaimer statements often inadvertently waste paper and energy by causing a second page to be printed unnecessarily. It is good practice to provide the full disclaimer on a website referenced in the email rather than in full on an email.</t>
  </si>
  <si>
    <r>
      <t>Either</t>
    </r>
    <r>
      <rPr>
        <sz val="9"/>
        <rFont val="Arial"/>
        <family val="2"/>
      </rPr>
      <t xml:space="preserve"> the email disclaimer statement on departmental emails is kept on a website referred to in the email, rather than in full in the email, </t>
    </r>
    <r>
      <rPr>
        <i/>
        <sz val="9"/>
        <rFont val="Arial"/>
        <family val="2"/>
      </rPr>
      <t>or</t>
    </r>
    <r>
      <rPr>
        <sz val="9"/>
        <rFont val="Arial"/>
        <family val="2"/>
      </rPr>
      <t xml:space="preserve"> the department has asked the IT department to action this for their department within the last 6-months. </t>
    </r>
  </si>
  <si>
    <r>
      <t>Compact fluorescent lamps (CFLs), also known as energy saving light bulbs, are fluorescent lamps that screw into a regular light bulb socket. CFLs work in much the same way as a fluorescent strip light: the inside is coated with a phosphor that gives off the light and there is an electronic ballast to start the lamp operating. In comparison to</t>
    </r>
    <r>
      <rPr>
        <i/>
        <sz val="9"/>
        <rFont val="Arial"/>
        <family val="2"/>
      </rPr>
      <t xml:space="preserve"> tungsten filament bulbs*</t>
    </r>
    <r>
      <rPr>
        <sz val="9"/>
        <rFont val="Arial"/>
        <family val="0"/>
      </rPr>
      <t>, CFLs have a longer rated life and use less electricity. Typically, CFLs save enough money in electricity costs to cover their higher initial price within about 500 hours of use.</t>
    </r>
  </si>
  <si>
    <r>
      <t xml:space="preserve">We do </t>
    </r>
    <r>
      <rPr>
        <sz val="9"/>
        <rFont val="Arial"/>
        <family val="2"/>
      </rPr>
      <t xml:space="preserve">not need you to provide any supporting evidence in your application. After you have submitted your workbook we will contact you to arrange a date for two of our volunteer auditors to visit your department. The auditors will focus on the Bronze, and Silver if applicable, criteria, plus any bonus criteria that have a score of 8 or more or have been selected by 5 or less departments. The Green Impact team reserves the right to adjust final scores, either higher or lower, at our discretion based on the evidence provided at the audits. After all the audits are completed, we will send all participating departments a detailed feedback report and let you know the standard you have achieved. </t>
    </r>
  </si>
  <si>
    <t xml:space="preserve">All banks of three or more light switches within the department have been labelled to identify which lights each switch operates. </t>
  </si>
  <si>
    <t xml:space="preserve">View banks of light switches and ensure each is correctly labelled. </t>
  </si>
  <si>
    <r>
      <t xml:space="preserve">The department has an up-to-date written </t>
    </r>
    <r>
      <rPr>
        <i/>
        <sz val="9"/>
        <rFont val="Arial"/>
        <family val="2"/>
      </rPr>
      <t xml:space="preserve">lighting and equipment responsibility plan* </t>
    </r>
    <r>
      <rPr>
        <sz val="9"/>
        <rFont val="Arial"/>
        <family val="2"/>
      </rPr>
      <t>covering all the main areas and key equipment within the department and all relevant staff have been made aware of the plan.</t>
    </r>
  </si>
  <si>
    <t>Special award - Best energy-saving idea</t>
  </si>
  <si>
    <t xml:space="preserve">It is good practice to ask individuals if they need hard copies of papers prior to meetings rather than assuming all present will want them. </t>
  </si>
  <si>
    <t>Interview a cross-section of administrative staff. Evidence could include: emails to participants asking who needs hard copies; printing more than one page per sheet; encouraging attendees to bring the documents digitally, etc.</t>
  </si>
  <si>
    <r>
      <t xml:space="preserve">If the department is an academic department, </t>
    </r>
    <r>
      <rPr>
        <i/>
        <sz val="9"/>
        <rFont val="Arial"/>
        <family val="2"/>
      </rPr>
      <t>either</t>
    </r>
    <r>
      <rPr>
        <sz val="9"/>
        <rFont val="Arial"/>
        <family val="2"/>
      </rPr>
      <t xml:space="preserve"> the majority of assignments are submitted electronically </t>
    </r>
    <r>
      <rPr>
        <i/>
        <sz val="9"/>
        <rFont val="Arial"/>
        <family val="2"/>
      </rPr>
      <t>or</t>
    </r>
    <r>
      <rPr>
        <sz val="9"/>
        <rFont val="Arial"/>
        <family val="2"/>
      </rPr>
      <t>, within the last 6-months, the department has reviewed opportunities for the electronic submission of assignments.</t>
    </r>
  </si>
  <si>
    <t>Ecological or plant-based detergents</t>
  </si>
  <si>
    <r>
      <t xml:space="preserve">Cleaning products that are made from natural ingredients such as lemon juice. Examples include Ecover and </t>
    </r>
    <r>
      <rPr>
        <u val="single"/>
        <sz val="9"/>
        <color indexed="12"/>
        <rFont val="Arial"/>
        <family val="2"/>
      </rPr>
      <t>www.greenbrands.co.uk</t>
    </r>
    <r>
      <rPr>
        <sz val="9"/>
        <rFont val="Arial"/>
        <family val="0"/>
      </rPr>
      <t>.</t>
    </r>
  </si>
  <si>
    <r>
      <t xml:space="preserve">The British Union Against Vivisection is the lead campaigning organisation against animal testing in the UK. </t>
    </r>
    <r>
      <rPr>
        <u val="single"/>
        <sz val="9"/>
        <color indexed="12"/>
        <rFont val="Arial"/>
        <family val="0"/>
      </rPr>
      <t>www.buav.org</t>
    </r>
    <r>
      <rPr>
        <sz val="9"/>
        <rFont val="Arial"/>
        <family val="2"/>
      </rPr>
      <t>.</t>
    </r>
  </si>
  <si>
    <t>BUAV</t>
  </si>
  <si>
    <t>Rain that has mixed with a range of industrial pollutants to become more acidic than is natural. During the 1980s, acid rain was a serious problem in Scandinavia, where whole forests and aquatic ecosystems were effectively destroyed.</t>
  </si>
  <si>
    <t>Acid rain</t>
  </si>
  <si>
    <t>Ozone layer</t>
  </si>
  <si>
    <t>Speak to staff responsible for collecting the phones.</t>
  </si>
  <si>
    <r>
      <t xml:space="preserve">View the </t>
    </r>
    <r>
      <rPr>
        <i/>
        <sz val="9"/>
        <rFont val="Arial"/>
        <family val="2"/>
      </rPr>
      <t>Dual-flushing toilets*</t>
    </r>
    <r>
      <rPr>
        <sz val="9"/>
        <rFont val="Arial"/>
        <family val="2"/>
      </rPr>
      <t xml:space="preserve">. </t>
    </r>
  </si>
  <si>
    <r>
      <t xml:space="preserve">Two or more </t>
    </r>
    <r>
      <rPr>
        <i/>
        <sz val="9"/>
        <rFont val="Arial"/>
        <family val="2"/>
      </rPr>
      <t xml:space="preserve">dual-flushing toilets* </t>
    </r>
    <r>
      <rPr>
        <sz val="9"/>
        <rFont val="Arial"/>
        <family val="2"/>
      </rPr>
      <t xml:space="preserve">have been installed within the department. </t>
    </r>
  </si>
  <si>
    <t>Dual-flushing toilets</t>
  </si>
  <si>
    <t xml:space="preserve">A toilet with two flushing settings - half flush and full flush. </t>
  </si>
  <si>
    <r>
      <t>View the</t>
    </r>
    <r>
      <rPr>
        <i/>
        <sz val="9"/>
        <rFont val="Arial"/>
        <family val="2"/>
      </rPr>
      <t xml:space="preserve"> water saving valve*.</t>
    </r>
    <r>
      <rPr>
        <sz val="9"/>
        <rFont val="Arial"/>
        <family val="2"/>
      </rPr>
      <t xml:space="preserve"> </t>
    </r>
  </si>
  <si>
    <r>
      <t>Either</t>
    </r>
    <r>
      <rPr>
        <sz val="9"/>
        <rFont val="Arial"/>
        <family val="2"/>
      </rPr>
      <t xml:space="preserve"> the department does not have high water pressure </t>
    </r>
    <r>
      <rPr>
        <i/>
        <sz val="9"/>
        <rFont val="Arial"/>
        <family val="2"/>
      </rPr>
      <t>or</t>
    </r>
    <r>
      <rPr>
        <sz val="9"/>
        <rFont val="Arial"/>
        <family val="2"/>
      </rPr>
      <t xml:space="preserve"> it has requested that </t>
    </r>
    <r>
      <rPr>
        <i/>
        <sz val="9"/>
        <rFont val="Arial"/>
        <family val="2"/>
      </rPr>
      <t>water saving valves*</t>
    </r>
    <r>
      <rPr>
        <sz val="9"/>
        <rFont val="Arial"/>
        <family val="2"/>
      </rPr>
      <t xml:space="preserve"> be fitted to reduce water pressure. </t>
    </r>
  </si>
  <si>
    <t>Water saving valve</t>
  </si>
  <si>
    <t>Water saving valves can cut water flow by 70%, and will have associated heat savings for hot water. They are especially useful for Unions with high water pressure. The CP961 water saving valve is produced by Cottam and Preedy.</t>
  </si>
  <si>
    <t xml:space="preserve">Examine expenses policy. </t>
  </si>
  <si>
    <t>The expenses policy used by the department includes a mileage rate for cyclists.</t>
  </si>
  <si>
    <t>C.055</t>
  </si>
  <si>
    <t>C.064</t>
  </si>
  <si>
    <t>C.080</t>
  </si>
  <si>
    <r>
      <t xml:space="preserve">The department has processes in place to ensure that any new furniture, </t>
    </r>
    <r>
      <rPr>
        <i/>
        <sz val="9"/>
        <rFont val="Arial"/>
        <family val="2"/>
      </rPr>
      <t>and/or</t>
    </r>
    <r>
      <rPr>
        <sz val="9"/>
        <rFont val="Arial"/>
        <family val="2"/>
      </rPr>
      <t xml:space="preserve"> wood products used in refits, is made from wood from </t>
    </r>
    <r>
      <rPr>
        <i/>
        <sz val="9"/>
        <rFont val="Arial"/>
        <family val="2"/>
      </rPr>
      <t xml:space="preserve">certified sustainable sources*. </t>
    </r>
  </si>
  <si>
    <t xml:space="preserve">  Social/Environmental benefit</t>
  </si>
  <si>
    <t xml:space="preserve"> Social/ Environmental benefit</t>
  </si>
  <si>
    <t>Lead person completing:</t>
  </si>
  <si>
    <t>Position:</t>
  </si>
  <si>
    <t>Email:</t>
  </si>
  <si>
    <t>Date submitted:</t>
  </si>
  <si>
    <t>Phone number:</t>
  </si>
  <si>
    <t>Number of staff?</t>
  </si>
  <si>
    <t xml:space="preserve">Environmentally-friendly versions of most stationary products are now widely available. </t>
  </si>
  <si>
    <t xml:space="preserve">Tour department and look for air conditioning. Ask staff when it was installed. </t>
  </si>
  <si>
    <r>
      <t xml:space="preserve">Mains voltage is the voltage that the electric power supply is delivered into homes and most businesses. In the UK this is around 240 volts (compared to 220 volts on the continent). Some appliances in homes and businesses run on low voltage, meaning that a small transformer on the plug or cabling reduces the voltage to around 20 volts so that if there is an electrical fault any electrical shock will not be life threatening. This is typically the case for items that are regularly handled, such as laptops, printers, and mobile phone chargers, and also lights in bathrooms where contact with water could create an electrical shock. Voltage transformers use energy all the time that they are plugged in to a switched on socket and are a major cause of </t>
    </r>
    <r>
      <rPr>
        <i/>
        <sz val="9"/>
        <rFont val="Arial"/>
        <family val="2"/>
      </rPr>
      <t>electrical leakage*.</t>
    </r>
  </si>
  <si>
    <t xml:space="preserve">View communications. Examples could include: A feature in a departmental newsletter; putting up awareness posters or notices; an email to staff; a note on the department's webpage; running an awareness event; a staff competition. Communications to be dated or posted within 6-months of the date of the submission of this application. </t>
  </si>
  <si>
    <t xml:space="preserve">Review current submission practice and any plans. Speak to students if possible. Speak to relevant member of staff and find out what opportunities have been considered. </t>
  </si>
  <si>
    <t xml:space="preserve">Some departments encourage electronic submission of assignments. This can reduce the net amount of paper used. </t>
  </si>
  <si>
    <r>
      <t xml:space="preserve">During the audits carried out at the 22 participating universities, departments in six of the universities were buying paper that originated in eucalyptus plantations in Brazil. From an environmental perspective it is much better to buy recycled paper or paper from </t>
    </r>
    <r>
      <rPr>
        <i/>
        <sz val="9"/>
        <rFont val="Arial"/>
        <family val="2"/>
      </rPr>
      <t>certified sustainable sources*</t>
    </r>
    <r>
      <rPr>
        <sz val="9"/>
        <rFont val="Arial"/>
        <family val="2"/>
      </rPr>
      <t xml:space="preserve">. </t>
    </r>
  </si>
  <si>
    <t xml:space="preserve">Over 80% of all of the workstations within the department have LCD flat-screen monitors. </t>
  </si>
  <si>
    <t>Laser printers typically use double the energy an inkjet printer uses to print a page and use a lot more energy when left on standby. From an energy efficiency perspective it is good practice to have shared networked printers instead of many localised personal printers.</t>
  </si>
  <si>
    <t xml:space="preserve">Count the number of laser printers throughout the department. If there is more than 1 per 10 members of staff, view the plans to reduce the number.  </t>
  </si>
  <si>
    <t>LCD flat screen TVs are usually more energy efficient than plasma flat screen TVs.</t>
  </si>
  <si>
    <t>The temperature controls of all domestic fridges have been checked within the last 6-months to ensure that they are not set too high.</t>
  </si>
  <si>
    <r>
      <t xml:space="preserve">Look at label on fridge or take model details to look up on the internet. View </t>
    </r>
    <r>
      <rPr>
        <i/>
        <sz val="9"/>
        <rFont val="Arial"/>
        <family val="2"/>
      </rPr>
      <t>Fridge Saver Plugs*.</t>
    </r>
  </si>
  <si>
    <t>All domestic, commercial and research refrigerators, freezers and fridge-freezers are positioned at least 1 metre from equipment generating significant quantities of heat.</t>
  </si>
  <si>
    <t xml:space="preserve">Look in kitchens and other areas and check the location of the appliances in relation to heat sources. </t>
  </si>
  <si>
    <t xml:space="preserve">Tour a selection of offices looking for personal equipment. If applicable view policy or evidence of an appliance amnesty event. </t>
  </si>
  <si>
    <t>Communications examples include: A note in a departmental newsletter; putting up awareness posters or notices; an email to staff; a note on the department's webpage.</t>
  </si>
  <si>
    <r>
      <t xml:space="preserve">Generally there is no valid reason to leave PCs on overnight as any software updates will be received and installed when switching on each day. 
</t>
    </r>
    <r>
      <rPr>
        <sz val="1"/>
        <rFont val="Arial"/>
        <family val="2"/>
      </rPr>
      <t xml:space="preserve">   
</t>
    </r>
    <r>
      <rPr>
        <sz val="9"/>
        <rFont val="Arial"/>
        <family val="0"/>
      </rPr>
      <t>Monitors should be switched off when you are not using your PC for five minutes or more - don't be fooled by screensavers, they do not save energy!</t>
    </r>
  </si>
  <si>
    <r>
      <t>Global warming potential (GWP) measures the influence a</t>
    </r>
    <r>
      <rPr>
        <i/>
        <sz val="9"/>
        <rFont val="Arial"/>
        <family val="2"/>
      </rPr>
      <t xml:space="preserve"> greenhouse gas*</t>
    </r>
    <r>
      <rPr>
        <sz val="9"/>
        <rFont val="Arial"/>
        <family val="0"/>
      </rPr>
      <t xml:space="preserve"> has upon the 'greenhouse effect'. Carbon dioxide has a GWP of 1 and all other greenhouse gases are measured against this. Other greenhouse gases have a much higher GWP than carbon dioxide (e.g. methane has a GWP of around 21), but because their concentration in the atmosphere is much lower, carbon dioxide is still the most important greenhouse gas.</t>
    </r>
  </si>
  <si>
    <t>Fairtrade</t>
  </si>
  <si>
    <t>Waste transfer note</t>
  </si>
  <si>
    <t>Hazardous waste</t>
  </si>
  <si>
    <t>Chemical waste</t>
  </si>
  <si>
    <t>Clinical waste</t>
  </si>
  <si>
    <t>Occupancy sensors</t>
  </si>
  <si>
    <t>T12 tubes</t>
  </si>
  <si>
    <t>T8 tubes</t>
  </si>
  <si>
    <t>T5 tubes</t>
  </si>
  <si>
    <t>EU energy label</t>
  </si>
  <si>
    <t>Seven-day timer plugs</t>
  </si>
  <si>
    <t>Electrical leakage</t>
  </si>
  <si>
    <t>Thermostatic radiator valves</t>
  </si>
  <si>
    <t xml:space="preserve">Look at initiative; speak to relevant member of staff or volunteer. </t>
  </si>
  <si>
    <r>
      <t xml:space="preserve">Count the number of </t>
    </r>
    <r>
      <rPr>
        <i/>
        <sz val="9"/>
        <rFont val="Arial"/>
        <family val="2"/>
      </rPr>
      <t>pot plants</t>
    </r>
    <r>
      <rPr>
        <sz val="9"/>
        <rFont val="Arial"/>
        <family val="2"/>
      </rPr>
      <t>* in office spaces. Count the number of office-based employees.</t>
    </r>
  </si>
  <si>
    <t xml:space="preserve">Meet members of the group or see agendas or minutes. </t>
  </si>
  <si>
    <r>
      <t xml:space="preserve">Cooling costs increase by 10-12% for every 1 degrees Celsius decrease in target temperature. The </t>
    </r>
    <r>
      <rPr>
        <i/>
        <sz val="9"/>
        <rFont val="Arial"/>
        <family val="2"/>
      </rPr>
      <t xml:space="preserve">Carbon Trust* </t>
    </r>
    <r>
      <rPr>
        <sz val="9"/>
        <rFont val="Arial"/>
        <family val="2"/>
      </rPr>
      <t xml:space="preserve">recommends that office thermostats are set to 24 degrees Celsius when cooling.
</t>
    </r>
  </si>
  <si>
    <t>Poly-wrap</t>
  </si>
  <si>
    <t xml:space="preserve">Poly-wrap is the clear material often used as an alternative to envelopes. </t>
  </si>
  <si>
    <t>Teleconference</t>
  </si>
  <si>
    <t>Department comments/Notes</t>
  </si>
  <si>
    <r>
      <t xml:space="preserve">The </t>
    </r>
    <r>
      <rPr>
        <i/>
        <sz val="9"/>
        <rFont val="Arial"/>
        <family val="2"/>
      </rPr>
      <t>waste hierarchy*</t>
    </r>
    <r>
      <rPr>
        <sz val="9"/>
        <rFont val="Arial"/>
        <family val="2"/>
      </rPr>
      <t xml:space="preserve"> states that you should always try to reduce the amount of waste material you generate in preference to reusing it or recycling it. </t>
    </r>
  </si>
  <si>
    <t>The department has invited all staff to feed back ideas for saving energy within the last 12-months, and has implemented at least one of the ideas.</t>
  </si>
  <si>
    <t xml:space="preserve">Air conditioning is very energy-intensive and can double the energy use of a building. There are sometimes more efficient alternatives to cooling a space than providing air conditioning, or ways of improving efficiency at the design stage. </t>
  </si>
  <si>
    <t xml:space="preserve">Communications examples include: A note in a departmental newsletter; putting up awareness posters or notices; an email to staff; a note on the department's webpage. Communications to be dated or posted within 6-months of the date of the submission of this application. </t>
  </si>
  <si>
    <t>Tap water is provided for the majority of departmental meetings instead of bottled water.</t>
  </si>
  <si>
    <t>Free-range</t>
  </si>
  <si>
    <t>View catering ordering forms and speak to staff.</t>
  </si>
  <si>
    <t>Check with NUS how many staff have signed up to pledges.</t>
  </si>
  <si>
    <r>
      <t xml:space="preserve">A small adaptor fitting that allows you to fit an efficient thin T5 tube into an existing wider T8 or T12 fitting. There are many manufacturers that supply these such as </t>
    </r>
    <r>
      <rPr>
        <u val="single"/>
        <sz val="9"/>
        <color indexed="12"/>
        <rFont val="Arial"/>
        <family val="2"/>
      </rPr>
      <t>www.brittronic.com</t>
    </r>
    <r>
      <rPr>
        <sz val="9"/>
        <rFont val="Arial"/>
        <family val="0"/>
      </rPr>
      <t xml:space="preserve"> or </t>
    </r>
    <r>
      <rPr>
        <u val="single"/>
        <sz val="9"/>
        <color indexed="12"/>
        <rFont val="Arial"/>
        <family val="2"/>
      </rPr>
      <t>http://senergysolution.com/sEnergySolution/T5Adapter.aspx</t>
    </r>
    <r>
      <rPr>
        <sz val="9"/>
        <rFont val="Arial"/>
        <family val="0"/>
      </rPr>
      <t>.</t>
    </r>
  </si>
  <si>
    <t>Departments have a range of communication vehicles available to use to communicate with staff on environmental issues including notice boards, staff newsletters, presentations at a staff meeting, webpages and email bulletins.</t>
  </si>
  <si>
    <t>See communications and check that they are dated within 6-months from the date of submission of this application.</t>
  </si>
  <si>
    <r>
      <t xml:space="preserve">Within the last 6-months a member of staff from within the department has sent out a series of environmentally-themed communications aimed at all staff within the department. 
</t>
    </r>
    <r>
      <rPr>
        <sz val="1"/>
        <rFont val="Arial"/>
        <family val="2"/>
      </rPr>
      <t xml:space="preserve">
</t>
    </r>
    <r>
      <rPr>
        <i/>
        <sz val="9"/>
        <rFont val="Arial"/>
        <family val="2"/>
      </rPr>
      <t xml:space="preserve">NB: This can be the same communications as any of the campaign criteria in this workbook with the exception of Fairtrade Fortnight. </t>
    </r>
  </si>
  <si>
    <t xml:space="preserve">View collection bins; speak to relevant staff. </t>
  </si>
  <si>
    <r>
      <t xml:space="preserve">Every department has </t>
    </r>
    <r>
      <rPr>
        <i/>
        <sz val="9"/>
        <rFont val="Arial"/>
        <family val="2"/>
      </rPr>
      <t xml:space="preserve">environmental impacts*. </t>
    </r>
    <r>
      <rPr>
        <sz val="9"/>
        <rFont val="Arial"/>
        <family val="2"/>
      </rPr>
      <t xml:space="preserve">The most significant impacts will depend on what the department does but may include energy use in its offices, production of chemical wastes, air travel by staff, car travel by visitors visiting the department, the printing of publications and the associated use of energy, paper and oil for inks, etc. </t>
    </r>
  </si>
  <si>
    <r>
      <t xml:space="preserve">The department has energy-awareness stickers and posters in place in the majority of offices and communal facilities encouraging staff and students to switch off lights </t>
    </r>
    <r>
      <rPr>
        <i/>
        <sz val="9"/>
        <rFont val="Arial"/>
        <family val="2"/>
      </rPr>
      <t>and/or</t>
    </r>
    <r>
      <rPr>
        <sz val="9"/>
        <rFont val="Arial"/>
        <family val="2"/>
      </rPr>
      <t xml:space="preserve"> equipment when not needed. Posters should be dated to show when they were put up and ideally refreshed every 12-months to keep them noticeable. If your department is located in a listed building, only put up posters and stickers where permissible.</t>
    </r>
  </si>
  <si>
    <t>Interview a cross-section of staff. Look in meeting rooms.</t>
  </si>
  <si>
    <t xml:space="preserve">Speak to staff and look in fridges. </t>
  </si>
  <si>
    <t>View collection point.</t>
  </si>
  <si>
    <t>C.012</t>
  </si>
  <si>
    <t>C.029</t>
  </si>
  <si>
    <t>C.030</t>
  </si>
  <si>
    <t>C.040</t>
  </si>
  <si>
    <t>C.047</t>
  </si>
  <si>
    <t>C.053</t>
  </si>
  <si>
    <r>
      <t>Biodegradable</t>
    </r>
    <r>
      <rPr>
        <i/>
        <sz val="9"/>
        <rFont val="Arial"/>
        <family val="0"/>
      </rPr>
      <t xml:space="preserve"> </t>
    </r>
    <r>
      <rPr>
        <i/>
        <sz val="9"/>
        <rFont val="Arial"/>
        <family val="2"/>
      </rPr>
      <t>poly-wrap*</t>
    </r>
    <r>
      <rPr>
        <sz val="9"/>
        <rFont val="Arial"/>
        <family val="0"/>
      </rPr>
      <t xml:space="preserve"> is made from cellulose from wood pulp making it </t>
    </r>
    <r>
      <rPr>
        <i/>
        <sz val="9"/>
        <rFont val="Arial"/>
        <family val="2"/>
      </rPr>
      <t>biodegradable*.</t>
    </r>
    <r>
      <rPr>
        <sz val="9"/>
        <rFont val="Arial"/>
        <family val="0"/>
      </rPr>
      <t xml:space="preserve"> The majority of </t>
    </r>
    <r>
      <rPr>
        <i/>
        <sz val="9"/>
        <rFont val="Arial"/>
        <family val="2"/>
      </rPr>
      <t>poly-wrap*</t>
    </r>
    <r>
      <rPr>
        <sz val="9"/>
        <rFont val="Arial"/>
        <family val="0"/>
      </rPr>
      <t xml:space="preserve"> used commercially is made from synthetic polythene and is not </t>
    </r>
    <r>
      <rPr>
        <i/>
        <sz val="9"/>
        <rFont val="Arial"/>
        <family val="0"/>
      </rPr>
      <t>biodegradable*.</t>
    </r>
  </si>
  <si>
    <r>
      <t xml:space="preserve">A carbon footprint is a measure of the impact on the environment in terms of the amount of greenhouse gases produced, usually measured in tonnes of </t>
    </r>
    <r>
      <rPr>
        <i/>
        <sz val="9"/>
        <rFont val="Arial"/>
        <family val="0"/>
      </rPr>
      <t>carbon dioxide</t>
    </r>
    <r>
      <rPr>
        <sz val="9"/>
        <rFont val="Arial"/>
        <family val="0"/>
      </rPr>
      <t xml:space="preserve">*. For an individual it typically includes the per-person electricity and gas used at home, the fuel used in a car and any air travel. For all of these there is an attributable amount of carbon released per unit (e.g. KWh electricity, M3 gas, miles driven in a car, miles travelled in a plane). There are many conversion websites to help you calculate your carbon footprint, such as </t>
    </r>
    <r>
      <rPr>
        <u val="single"/>
        <sz val="9"/>
        <color indexed="12"/>
        <rFont val="Arial"/>
        <family val="0"/>
      </rPr>
      <t>www.nef.org.uk/greencompany/co2calculator.htm</t>
    </r>
    <r>
      <rPr>
        <sz val="9"/>
        <rFont val="Arial"/>
        <family val="0"/>
      </rPr>
      <t xml:space="preserve">. A typical carbon footprint for an individual in the UK is 12 tonnes of </t>
    </r>
    <r>
      <rPr>
        <i/>
        <sz val="9"/>
        <rFont val="Arial"/>
        <family val="0"/>
      </rPr>
      <t>carbon dioxide*</t>
    </r>
    <r>
      <rPr>
        <sz val="9"/>
        <rFont val="Arial"/>
        <family val="0"/>
      </rPr>
      <t xml:space="preserve"> a year.</t>
    </r>
  </si>
  <si>
    <r>
      <t xml:space="preserve">The Carbon Trust provides free, practical advice and resources to businesses and public sector organisations in the UK to help reduce energy use. </t>
    </r>
    <r>
      <rPr>
        <u val="single"/>
        <sz val="9"/>
        <color indexed="12"/>
        <rFont val="Arial"/>
        <family val="2"/>
      </rPr>
      <t>www.carbontrust.co.uk</t>
    </r>
    <r>
      <rPr>
        <sz val="9"/>
        <rFont val="Arial"/>
        <family val="0"/>
      </rPr>
      <t>.</t>
    </r>
  </si>
  <si>
    <t xml:space="preserve">An environmental aspect is defined as any part of an organisation's activities / products / services that has a negative effect on the environment. Examples of environmental aspects include running a central heating boiler; printing a leaflet for a mailing; running an event for external visitors. </t>
  </si>
  <si>
    <t>Carbon Trust</t>
  </si>
  <si>
    <t>Tungsten filament bulbs</t>
  </si>
  <si>
    <t>Compact fluorescent (energy efficient) bulbs</t>
  </si>
  <si>
    <t>Lighting and equipment responsibility plan</t>
  </si>
  <si>
    <t>NAPM</t>
  </si>
  <si>
    <t>Certified sustainable sources</t>
  </si>
  <si>
    <t>Carbon footprint</t>
  </si>
  <si>
    <t xml:space="preserve">There is a demonstrable commitment to environmental good-practice from senior management within the department. </t>
  </si>
  <si>
    <r>
      <t>The first thing to note is that this workbook has been designed to be completed and returned digitally, so there is no need to print it! Because of this you will need to save this file somewhere safe on your computer/server, giving it the file name ‘</t>
    </r>
    <r>
      <rPr>
        <i/>
        <sz val="10"/>
        <rFont val="Arial"/>
        <family val="2"/>
      </rPr>
      <t>2009/10 GI - Department Name</t>
    </r>
    <r>
      <rPr>
        <sz val="10"/>
        <rFont val="Arial"/>
        <family val="0"/>
      </rPr>
      <t xml:space="preserve">’ where the department name is the name of your department. </t>
    </r>
  </si>
  <si>
    <t xml:space="preserve">The department has a scheme in place to collect waste A4 paper printed on one side only and, rather than sending it for recycling, the department either reuses it itself or donates it to an organisation for reuse.                                                                                                                                         </t>
  </si>
  <si>
    <r>
      <t xml:space="preserve">An electric light in which an electric current is passed through a metal filament to make it heat up and giving out light. Tungsten filament bulbs are much less efficient than </t>
    </r>
    <r>
      <rPr>
        <i/>
        <sz val="9"/>
        <rFont val="Arial"/>
        <family val="2"/>
      </rPr>
      <t>compact fluorescent bulbs*</t>
    </r>
    <r>
      <rPr>
        <sz val="9"/>
        <rFont val="Arial"/>
        <family val="0"/>
      </rPr>
      <t>.</t>
    </r>
  </si>
  <si>
    <r>
      <t xml:space="preserve">Some of the pigments used in ink contain metallic substances, such as cadmium, lead and mercury, which are harmful to the environment. Conventional printing inks are petroleum-based  used with alcohol-based solvents leading to the release of Volatile Organic Compounds (VOCs). VOCs are an atmospheric pollutant reacting with nitrogen oxides to create ozone pollution and smog. Vegetable-based inks are made from plant products and have lower rates of VOC emissions, are </t>
    </r>
    <r>
      <rPr>
        <i/>
        <sz val="9"/>
        <rFont val="Arial"/>
        <family val="2"/>
      </rPr>
      <t>biodegradable*</t>
    </r>
    <r>
      <rPr>
        <sz val="9"/>
        <rFont val="Arial"/>
        <family val="0"/>
      </rPr>
      <t xml:space="preserve"> and are easier to remove from paper for recycling.</t>
    </r>
  </si>
  <si>
    <r>
      <t xml:space="preserve">Identify how many desk-based members of staff there are in the department. Count up the number of desk lamps checking that each contains a </t>
    </r>
    <r>
      <rPr>
        <i/>
        <sz val="9"/>
        <rFont val="Arial"/>
        <family val="2"/>
      </rPr>
      <t>compact fluorescent (energy efficient) bulb*</t>
    </r>
    <r>
      <rPr>
        <sz val="9"/>
        <rFont val="Arial"/>
        <family val="2"/>
      </rPr>
      <t>.</t>
    </r>
  </si>
  <si>
    <t xml:space="preserve">Printing on both sides of a sheet of paper. </t>
  </si>
  <si>
    <t>Glossary</t>
  </si>
  <si>
    <r>
      <t>Dual-flushing toilets*</t>
    </r>
    <r>
      <rPr>
        <sz val="9"/>
        <rFont val="Arial"/>
        <family val="2"/>
      </rPr>
      <t xml:space="preserve"> give users the option of half-flushing, thus saving water. If toilets in your department are not duel flush it could be brought to the Energy Managers attention during an Energy and water audit (see B.005)</t>
    </r>
  </si>
  <si>
    <r>
      <t xml:space="preserve">If you get stuck with any aspect of this workbook, or are having trouble with any of the criteria, please do contact us and we will do our best to help you. We can be contacted via </t>
    </r>
    <r>
      <rPr>
        <u val="single"/>
        <sz val="10"/>
        <color indexed="12"/>
        <rFont val="Arial"/>
        <family val="2"/>
      </rPr>
      <t>J.Jack@ex.ac.uk</t>
    </r>
    <r>
      <rPr>
        <sz val="10"/>
        <rFont val="Arial"/>
        <family val="0"/>
      </rPr>
      <t>. Many thanks for taking part in Green Impact University of Exeter!</t>
    </r>
  </si>
  <si>
    <r>
      <t xml:space="preserve">You need to email the whole of this workbook as an attachment to </t>
    </r>
    <r>
      <rPr>
        <u val="single"/>
        <sz val="10"/>
        <color indexed="12"/>
        <rFont val="Arial"/>
        <family val="2"/>
      </rPr>
      <t>greenimpact@eauc.org.uk</t>
    </r>
    <r>
      <rPr>
        <sz val="10"/>
        <rFont val="Arial"/>
        <family val="2"/>
      </rPr>
      <t xml:space="preserve">, cc'ing to </t>
    </r>
    <r>
      <rPr>
        <u val="single"/>
        <sz val="10"/>
        <color indexed="12"/>
        <rFont val="Arial"/>
        <family val="2"/>
      </rPr>
      <t>J.Jack@ex.ac.uk</t>
    </r>
    <r>
      <rPr>
        <sz val="10"/>
        <rFont val="Arial"/>
        <family val="2"/>
      </rPr>
      <t xml:space="preserve">, by </t>
    </r>
    <r>
      <rPr>
        <b/>
        <sz val="10"/>
        <rFont val="Arial"/>
        <family val="2"/>
      </rPr>
      <t>5pm on Wed 31 March 2010</t>
    </r>
    <r>
      <rPr>
        <sz val="10"/>
        <rFont val="Arial"/>
        <family val="2"/>
      </rPr>
      <t>. All applications will be acknowledged by a return email. All participating departments will be emailed a link to an online feedback form so that we can learn from your experiences and improve the scheme for next year.</t>
    </r>
  </si>
  <si>
    <r>
      <t xml:space="preserve">It is good practice to provide desk lamps for office staff so they can be used instead of switching the main lights on. Desk lamps can be especially beneficial in open plan offices and areas where the switching arrangements may result in lights being on unnecessarily. We suggest that you use a standard desk lamp and then put in the appropriate energy efficient light bulb. For advice on which to buy contact </t>
    </r>
    <r>
      <rPr>
        <u val="single"/>
        <sz val="9"/>
        <color indexed="12"/>
        <rFont val="Arial"/>
        <family val="2"/>
      </rPr>
      <t>J.Jack@ex.ac.uk</t>
    </r>
    <r>
      <rPr>
        <sz val="9"/>
        <rFont val="Arial"/>
        <family val="2"/>
      </rPr>
      <t>.</t>
    </r>
  </si>
  <si>
    <r>
      <t>It is possible to save as much as £10,000 per year by regularly servicing a combined heating, ventilation and air conditioning system (</t>
    </r>
    <r>
      <rPr>
        <i/>
        <sz val="9"/>
        <rFont val="Arial"/>
        <family val="2"/>
      </rPr>
      <t>Carbon Trust*</t>
    </r>
    <r>
      <rPr>
        <sz val="9"/>
        <rFont val="Arial"/>
        <family val="2"/>
      </rPr>
      <t xml:space="preserve"> data, based on a 100,000 square foot building). For further information contact Amy Jackson, 01392 725592, </t>
    </r>
    <r>
      <rPr>
        <u val="single"/>
        <sz val="9"/>
        <color indexed="12"/>
        <rFont val="Arial"/>
        <family val="2"/>
      </rPr>
      <t>a.jackson@ex.ac.uk</t>
    </r>
    <r>
      <rPr>
        <sz val="9"/>
        <rFont val="Arial"/>
        <family val="2"/>
      </rPr>
      <t xml:space="preserve">. </t>
    </r>
  </si>
  <si>
    <t>Flat-Panel Liquid Crystal Display (LCD) computer monitors only use around 10% of the energy of an equivalent standard Cathode Ray Tube (CRT) monitor.</t>
  </si>
  <si>
    <r>
      <t>Either</t>
    </r>
    <r>
      <rPr>
        <sz val="9"/>
        <rFont val="Arial"/>
        <family val="2"/>
      </rPr>
      <t xml:space="preserve"> the department hasn't bought any large flat screen TVs in the last 3-months </t>
    </r>
    <r>
      <rPr>
        <i/>
        <sz val="9"/>
        <rFont val="Arial"/>
        <family val="2"/>
      </rPr>
      <t>or</t>
    </r>
    <r>
      <rPr>
        <sz val="9"/>
        <rFont val="Arial"/>
        <family val="2"/>
      </rPr>
      <t xml:space="preserve">, if it has, they have all been LCD not plasma screens. </t>
    </r>
  </si>
  <si>
    <r>
      <t xml:space="preserve">An easy way to save energy is to ensure that fridge temperature controls are not set too high, causing the appliance to cool to an unnecessarily low temperature. The Sustainability team will loan you a fridge thermometer should you require it - please contact </t>
    </r>
    <r>
      <rPr>
        <u val="single"/>
        <sz val="9"/>
        <color indexed="12"/>
        <rFont val="Arial"/>
        <family val="2"/>
      </rPr>
      <t>J.Jack@ex.ac.uk</t>
    </r>
    <r>
      <rPr>
        <sz val="9"/>
        <rFont val="Arial"/>
        <family val="2"/>
      </rPr>
      <t>.</t>
    </r>
  </si>
  <si>
    <r>
      <t xml:space="preserve">The majority of hot drinks made by staff in the department are made through </t>
    </r>
    <r>
      <rPr>
        <i/>
        <sz val="9"/>
        <rFont val="Arial"/>
        <family val="2"/>
      </rPr>
      <t>instant water boilers*</t>
    </r>
    <r>
      <rPr>
        <sz val="9"/>
        <rFont val="Arial"/>
        <family val="2"/>
      </rPr>
      <t xml:space="preserve"> </t>
    </r>
    <r>
      <rPr>
        <sz val="9"/>
        <rFont val="Arial"/>
        <family val="2"/>
      </rPr>
      <t xml:space="preserve"> </t>
    </r>
  </si>
  <si>
    <t xml:space="preserve">Visit staff kitchen areas and view water boilers </t>
  </si>
  <si>
    <r>
      <t xml:space="preserve">According to the UK Tea Council, as a nation we drink 165 million cups of tea and 70 million cups of coffee each day. </t>
    </r>
    <r>
      <rPr>
        <i/>
        <sz val="9"/>
        <rFont val="Arial"/>
        <family val="2"/>
      </rPr>
      <t>Instant water boilers</t>
    </r>
    <r>
      <rPr>
        <sz val="9"/>
        <rFont val="Arial"/>
        <family val="2"/>
      </rPr>
      <t xml:space="preserve">* are usually three times more energy efficient than urns and use less energy than regular kettles. </t>
    </r>
    <r>
      <rPr>
        <i/>
        <sz val="9"/>
        <rFont val="Arial"/>
        <family val="2"/>
      </rPr>
      <t>Instant water boilers</t>
    </r>
    <r>
      <rPr>
        <sz val="9"/>
        <rFont val="Arial"/>
        <family val="2"/>
      </rPr>
      <t xml:space="preserve">* are being currently being installed in most buildings - contact Campus Services Helpdesk on Ext 4552 or </t>
    </r>
    <r>
      <rPr>
        <u val="single"/>
        <sz val="9"/>
        <color indexed="12"/>
        <rFont val="Arial"/>
        <family val="2"/>
      </rPr>
      <t>campushelp@exeter.ac.uk</t>
    </r>
    <r>
      <rPr>
        <sz val="9"/>
        <rFont val="Arial"/>
        <family val="2"/>
      </rPr>
      <t xml:space="preserve"> for further information. </t>
    </r>
  </si>
  <si>
    <r>
      <t xml:space="preserve">The University is keen to improve the energy efficiency of its vending machines. Where possible Retail Services switch off Hot drink vendors overnight. Water coolers should be switched off when departments are closed for 36-hours or more. If you have any queries or suggestions please contact the Johnathan Ryder, 07968 403467, </t>
    </r>
    <r>
      <rPr>
        <u val="single"/>
        <sz val="9"/>
        <color indexed="12"/>
        <rFont val="Arial"/>
        <family val="2"/>
      </rPr>
      <t>vending@exeter.ac.uk</t>
    </r>
    <r>
      <rPr>
        <sz val="9"/>
        <rFont val="Arial"/>
        <family val="0"/>
      </rPr>
      <t xml:space="preserve">. For more info see the factsheet at </t>
    </r>
    <r>
      <rPr>
        <u val="single"/>
        <sz val="9"/>
        <color indexed="12"/>
        <rFont val="Arial"/>
        <family val="2"/>
      </rPr>
      <t>www.nus.org.uk/supplierequipment</t>
    </r>
    <r>
      <rPr>
        <sz val="9"/>
        <rFont val="Arial"/>
        <family val="2"/>
      </rPr>
      <t>.</t>
    </r>
  </si>
  <si>
    <r>
      <t xml:space="preserve">Most University buildings have a </t>
    </r>
    <r>
      <rPr>
        <i/>
        <sz val="9"/>
        <rFont val="Arial"/>
        <family val="2"/>
      </rPr>
      <t>Building Management Systems</t>
    </r>
    <r>
      <rPr>
        <sz val="9"/>
        <rFont val="Arial"/>
        <family val="2"/>
      </rPr>
      <t xml:space="preserve">* (BMS). It is important that the BMS settings reflect building occupancy times and that building services come on and go off 'just in time'. For example, if the department occasionally has evening events it needs to ensure that the building services only come on for the nights that the events are held, and are switched off as soon as possible. The person responsible for the BMS is Campus Services Helpdesk on Extension 4552 or </t>
    </r>
    <r>
      <rPr>
        <u val="single"/>
        <sz val="9"/>
        <color indexed="12"/>
        <rFont val="Arial"/>
        <family val="2"/>
      </rPr>
      <t>campushelp@exeter.ac.uk</t>
    </r>
    <r>
      <rPr>
        <sz val="9"/>
        <rFont val="Arial"/>
        <family val="2"/>
      </rPr>
      <t xml:space="preserve">. </t>
    </r>
  </si>
  <si>
    <r>
      <t xml:space="preserve">A list of water-efficient equipment that qualifies for tax-breaks through the Government's Enhanced Capital Allowance (ECA) scheme. </t>
    </r>
    <r>
      <rPr>
        <u val="single"/>
        <sz val="9"/>
        <color indexed="12"/>
        <rFont val="Arial"/>
        <family val="2"/>
      </rPr>
      <t>www.eca-water.gov.uk</t>
    </r>
    <r>
      <rPr>
        <sz val="9"/>
        <rFont val="Arial"/>
        <family val="2"/>
      </rPr>
      <t>.</t>
    </r>
  </si>
  <si>
    <r>
      <t xml:space="preserve">Over the lifecycle of a typical appliance, total appliance running costs will usually be 15% procurement cost, 75% energy costs and 10% maintenance costs. This means it is cheaper to invest a little more when buying as you will save more in energy costs. Departments that buy research or commercial equipment should be taking into account energy and water efficiency as part of their procurement process. This can be done through published lists, such as the Government's </t>
    </r>
    <r>
      <rPr>
        <i/>
        <sz val="9"/>
        <rFont val="Arial"/>
        <family val="2"/>
      </rPr>
      <t>Energy Technology List*</t>
    </r>
    <r>
      <rPr>
        <sz val="9"/>
        <rFont val="Arial"/>
        <family val="2"/>
      </rPr>
      <t xml:space="preserve"> and </t>
    </r>
    <r>
      <rPr>
        <i/>
        <sz val="9"/>
        <rFont val="Arial"/>
        <family val="2"/>
      </rPr>
      <t>Water Technology List*</t>
    </r>
    <r>
      <rPr>
        <sz val="9"/>
        <rFont val="Arial"/>
        <family val="2"/>
      </rPr>
      <t xml:space="preserve">, or by manually calculating the running cost of products over their whole life through </t>
    </r>
    <r>
      <rPr>
        <i/>
        <sz val="9"/>
        <rFont val="Arial"/>
        <family val="2"/>
      </rPr>
      <t>whole lifecycle costing*</t>
    </r>
    <r>
      <rPr>
        <sz val="9"/>
        <rFont val="Arial"/>
        <family val="2"/>
      </rPr>
      <t xml:space="preserve">. </t>
    </r>
  </si>
  <si>
    <r>
      <t xml:space="preserve">Most fridges contain hydro fluorocarbons (HFCs). HFCs have a </t>
    </r>
    <r>
      <rPr>
        <i/>
        <sz val="9"/>
        <rFont val="Arial"/>
        <family val="2"/>
      </rPr>
      <t>global warming potential*</t>
    </r>
    <r>
      <rPr>
        <sz val="9"/>
        <rFont val="Arial"/>
        <family val="2"/>
      </rPr>
      <t xml:space="preserve"> of around 3,200 times that of </t>
    </r>
    <r>
      <rPr>
        <i/>
        <sz val="9"/>
        <rFont val="Arial"/>
        <family val="2"/>
      </rPr>
      <t>carbon dioxide*</t>
    </r>
    <r>
      <rPr>
        <sz val="9"/>
        <rFont val="Arial"/>
        <family val="2"/>
      </rPr>
      <t xml:space="preserve">. It has been estimated that, by 2050, HFCs will contribute as much to global warming as all the private cars on the planet. </t>
    </r>
    <r>
      <rPr>
        <i/>
        <sz val="9"/>
        <rFont val="Arial"/>
        <family val="2"/>
      </rPr>
      <t>HFC-free fridges*</t>
    </r>
    <r>
      <rPr>
        <sz val="9"/>
        <rFont val="Arial"/>
        <family val="2"/>
      </rPr>
      <t xml:space="preserve"> are now available.</t>
    </r>
  </si>
  <si>
    <r>
      <t xml:space="preserve">•  </t>
    </r>
    <r>
      <rPr>
        <sz val="9"/>
        <rFont val="Arial"/>
        <family val="2"/>
      </rPr>
      <t>For each criterion that you feel your department is in compliance with, put a ‘</t>
    </r>
    <r>
      <rPr>
        <b/>
        <sz val="9"/>
        <color indexed="10"/>
        <rFont val="Arial"/>
        <family val="2"/>
      </rPr>
      <t>1</t>
    </r>
    <r>
      <rPr>
        <sz val="9"/>
        <rFont val="Arial"/>
        <family val="2"/>
      </rPr>
      <t>’ into the ‘</t>
    </r>
    <r>
      <rPr>
        <b/>
        <sz val="9"/>
        <rFont val="Arial"/>
        <family val="2"/>
      </rPr>
      <t>Department compliance</t>
    </r>
    <r>
      <rPr>
        <sz val="9"/>
        <rFont val="Arial"/>
        <family val="2"/>
      </rPr>
      <t xml:space="preserve">’ box.    </t>
    </r>
  </si>
  <si>
    <r>
      <t xml:space="preserve">•  </t>
    </r>
    <r>
      <rPr>
        <sz val="9"/>
        <rFont val="Arial"/>
        <family val="2"/>
      </rPr>
      <t>If you feel your department is not in compliance with a criterion, put a ‘</t>
    </r>
    <r>
      <rPr>
        <b/>
        <sz val="9"/>
        <color indexed="10"/>
        <rFont val="Arial"/>
        <family val="2"/>
      </rPr>
      <t>0</t>
    </r>
    <r>
      <rPr>
        <sz val="9"/>
        <rFont val="Arial"/>
        <family val="2"/>
      </rPr>
      <t xml:space="preserve">’ into the ‘Department compliance’ box.  </t>
    </r>
  </si>
  <si>
    <r>
      <t xml:space="preserve">• </t>
    </r>
    <r>
      <rPr>
        <sz val="9"/>
        <rFont val="Times New Roman"/>
        <family val="1"/>
      </rPr>
      <t> </t>
    </r>
    <r>
      <rPr>
        <sz val="9"/>
        <rFont val="Arial"/>
        <family val="2"/>
      </rPr>
      <t xml:space="preserve">If you have decided not to answer a criterion, or do not know the answer, simply leave the ‘Departmental compliance’ box blank for that criterion. </t>
    </r>
  </si>
  <si>
    <t xml:space="preserve">•  Every word or phrase in italics that is accompanied by an asterisk denotes that there is an accompanying definition in the glossary. The glossary can be found as a separate worksheet in this workbook, see tabs at the bottom of the page. The glossary is there to help you understand our definitions in relation to what we require. </t>
  </si>
  <si>
    <t xml:space="preserve">•  You should answer each criterion as a standalone question. In other words, if applicable, there is nothing to stop you from gaining points from two separate criteria for the same commitment, as demonstrated by the same evidence. </t>
  </si>
  <si>
    <t>5.1 Getting started</t>
  </si>
  <si>
    <t>5.2 Layout and scores</t>
  </si>
  <si>
    <t>5.3 Responding to criteria</t>
  </si>
  <si>
    <r>
      <t xml:space="preserve">5.4 </t>
    </r>
    <r>
      <rPr>
        <b/>
        <i/>
        <sz val="10"/>
        <rFont val="Arial"/>
        <family val="2"/>
      </rPr>
      <t xml:space="preserve">Either... or... </t>
    </r>
    <r>
      <rPr>
        <b/>
        <sz val="10"/>
        <rFont val="Arial"/>
        <family val="2"/>
      </rPr>
      <t>criteria</t>
    </r>
  </si>
  <si>
    <r>
      <t xml:space="preserve">5.5 </t>
    </r>
    <r>
      <rPr>
        <b/>
        <i/>
        <sz val="10"/>
        <rFont val="Arial"/>
        <family val="2"/>
      </rPr>
      <t xml:space="preserve">...and/or </t>
    </r>
    <r>
      <rPr>
        <b/>
        <sz val="10"/>
        <rFont val="Arial"/>
        <family val="2"/>
      </rPr>
      <t>criteria</t>
    </r>
  </si>
  <si>
    <t>5.6 Self-calculating scoring system</t>
  </si>
  <si>
    <t>5.7 Evidence and audits</t>
  </si>
  <si>
    <t>Any department can take part in Green Impact regardless of their size. Some larger departments may want to split down and take part as a number of smaller teams. Conversely smaller departments may want to team up with other departments on their corridor or that they have links to. As part of the pilot at University of Bristol last year we had both small and large departments taking part doing as well as each other.</t>
  </si>
  <si>
    <r>
      <t xml:space="preserve">Air conditioned rooms should be treated as fridges - all doors and windows should be shut to prevent the chilled air from flowing out. If the chilled air can flow out, then the units will have to work harder and use more energy as they attempt to meet their target temperature. The </t>
    </r>
    <r>
      <rPr>
        <i/>
        <sz val="9"/>
        <rFont val="Arial"/>
        <family val="2"/>
      </rPr>
      <t>Carbon Trust*</t>
    </r>
    <r>
      <rPr>
        <sz val="9"/>
        <rFont val="Arial"/>
        <family val="2"/>
      </rPr>
      <t xml:space="preserve"> provide posters to encourage people to use air conditioning appropriately which can be found at </t>
    </r>
    <r>
      <rPr>
        <u val="single"/>
        <sz val="9"/>
        <color indexed="12"/>
        <rFont val="Arial"/>
        <family val="2"/>
      </rPr>
      <t>www.carbontrust.co.uk/energy/startsaving/staffawarenessposters.htm</t>
    </r>
    <r>
      <rPr>
        <sz val="9"/>
        <rFont val="Arial"/>
        <family val="2"/>
      </rPr>
      <t>.</t>
    </r>
  </si>
  <si>
    <t xml:space="preserve">The department has a greening team that is made up of two or more people that has met at least twice in the last 6-months. For large departments the team should be made up of a cross-section of relevant post-holders.  </t>
  </si>
  <si>
    <r>
      <t>The electric power consumed by electronic appliances while they are switched off or in a standby mode. Often caused by power adapters on computers or mobile phone chargers. Numerous devices can be used to reduce electrical leakage including the Intelliplug or Powerdown (</t>
    </r>
    <r>
      <rPr>
        <u val="single"/>
        <sz val="9"/>
        <color indexed="12"/>
        <rFont val="Arial"/>
        <family val="2"/>
      </rPr>
      <t>www.oneclickpower.com/store/</t>
    </r>
    <r>
      <rPr>
        <sz val="9"/>
        <rFont val="Arial"/>
        <family val="0"/>
      </rPr>
      <t>), Bye Bye Standby (</t>
    </r>
    <r>
      <rPr>
        <u val="single"/>
        <sz val="9"/>
        <color indexed="12"/>
        <rFont val="Arial"/>
        <family val="2"/>
      </rPr>
      <t>www.byebyestandby.co.uk</t>
    </r>
    <r>
      <rPr>
        <sz val="9"/>
        <rFont val="Arial"/>
        <family val="0"/>
      </rPr>
      <t xml:space="preserve">) and </t>
    </r>
    <r>
      <rPr>
        <i/>
        <sz val="9"/>
        <rFont val="Arial"/>
        <family val="2"/>
      </rPr>
      <t>seven-day timer plugs</t>
    </r>
    <r>
      <rPr>
        <sz val="9"/>
        <rFont val="Arial"/>
        <family val="0"/>
      </rPr>
      <t>*.</t>
    </r>
  </si>
  <si>
    <r>
      <t>Healthy eating*</t>
    </r>
    <r>
      <rPr>
        <sz val="9"/>
        <rFont val="Arial"/>
        <family val="2"/>
      </rPr>
      <t xml:space="preserve"> is part of the corporate social responsibility agenda, and fresh healthy food is often better for the environment too. For queries on vending machines, contact </t>
    </r>
    <r>
      <rPr>
        <u val="single"/>
        <sz val="9"/>
        <color indexed="12"/>
        <rFont val="Arial"/>
        <family val="2"/>
      </rPr>
      <t>vending@exeter.ac.uk</t>
    </r>
    <r>
      <rPr>
        <sz val="9"/>
        <rFont val="Arial"/>
        <family val="2"/>
      </rPr>
      <t xml:space="preserve">. </t>
    </r>
  </si>
  <si>
    <r>
      <t>•  If you want to make a note about how or why you have answered any individual criterion, or to help you keep track of your progress, you can do so in the ‘</t>
    </r>
    <r>
      <rPr>
        <b/>
        <sz val="10"/>
        <rFont val="Arial"/>
        <family val="2"/>
      </rPr>
      <t>Department comment</t>
    </r>
    <r>
      <rPr>
        <sz val="10"/>
        <rFont val="Arial"/>
        <family val="0"/>
      </rPr>
      <t>’ box. Departments are specifically encouraged to use this box to make notes on where the evidence can be found, and for criteria containing '</t>
    </r>
    <r>
      <rPr>
        <i/>
        <sz val="9"/>
        <rFont val="Arial"/>
        <family val="2"/>
      </rPr>
      <t>and/or</t>
    </r>
    <r>
      <rPr>
        <sz val="9"/>
        <rFont val="Arial"/>
        <family val="2"/>
      </rPr>
      <t>' (see below), to specify which statement applies to the department. Information in the ‘Department comment’ column will not affect your points but may help both parties when we carry out our Green Impact audits.</t>
    </r>
  </si>
  <si>
    <r>
      <t>Either</t>
    </r>
    <r>
      <rPr>
        <sz val="9"/>
        <rFont val="Arial"/>
        <family val="2"/>
      </rPr>
      <t xml:space="preserve"> the department has imposed restrictions on staff using </t>
    </r>
    <r>
      <rPr>
        <i/>
        <sz val="9"/>
        <rFont val="Arial"/>
        <family val="2"/>
      </rPr>
      <t>domestic air travel*</t>
    </r>
    <r>
      <rPr>
        <sz val="9"/>
        <rFont val="Arial"/>
        <family val="2"/>
      </rPr>
      <t xml:space="preserve">, </t>
    </r>
    <r>
      <rPr>
        <i/>
        <sz val="9"/>
        <rFont val="Arial"/>
        <family val="2"/>
      </rPr>
      <t>or</t>
    </r>
    <r>
      <rPr>
        <sz val="9"/>
        <rFont val="Arial"/>
        <family val="2"/>
      </rPr>
      <t xml:space="preserve"> the department proactively offers incentives to encourage staff to use alternatives to </t>
    </r>
    <r>
      <rPr>
        <i/>
        <sz val="9"/>
        <rFont val="Arial"/>
        <family val="2"/>
      </rPr>
      <t>domestic air travel*</t>
    </r>
    <r>
      <rPr>
        <sz val="9"/>
        <rFont val="Arial"/>
        <family val="2"/>
      </rPr>
      <t>.</t>
    </r>
  </si>
  <si>
    <r>
      <t xml:space="preserve">Sustainable local food covers a number of elements; locally produced food, seasonal food, supporting certified produce and eating less meat. Although eating food from a long way away doesn't automatically mean it has a bigger carbon footprint than locally produced food, it is generally a good way to reduce carbon emissions. Eating seasonally means that less energy (e.g. through heat, light or refrigeration) has been used in its production and storage. Buying food grown outdoors, locally and in season can help reduce emissions, because it doesn’t need heated greenhouses. Food certification schemes can help you identify food products that are less harmful to the environment (e.g. LEAF, </t>
    </r>
    <r>
      <rPr>
        <i/>
        <sz val="9"/>
        <rFont val="Arial"/>
        <family val="2"/>
      </rPr>
      <t>Freedom Foods*</t>
    </r>
    <r>
      <rPr>
        <sz val="9"/>
        <rFont val="Arial"/>
        <family val="0"/>
      </rPr>
      <t xml:space="preserve">, </t>
    </r>
    <r>
      <rPr>
        <i/>
        <sz val="9"/>
        <rFont val="Arial"/>
        <family val="2"/>
      </rPr>
      <t>Organic*</t>
    </r>
    <r>
      <rPr>
        <sz val="9"/>
        <rFont val="Arial"/>
        <family val="0"/>
      </rPr>
      <t xml:space="preserve">, </t>
    </r>
    <r>
      <rPr>
        <i/>
        <sz val="9"/>
        <rFont val="Arial"/>
        <family val="2"/>
      </rPr>
      <t>Marine Stewardship Council*)</t>
    </r>
    <r>
      <rPr>
        <sz val="9"/>
        <rFont val="Arial"/>
        <family val="0"/>
      </rPr>
      <t xml:space="preserve">. Meat and dairy foods have a much bigger effect on climate change and the environment than most grains, pulses, fruit and vegetables. For advice on what food's are in season when please see </t>
    </r>
    <r>
      <rPr>
        <u val="single"/>
        <sz val="9"/>
        <color indexed="12"/>
        <rFont val="Arial"/>
        <family val="2"/>
      </rPr>
      <t>http://eatseasonably.co.uk/what-to-eat-now/calendar</t>
    </r>
    <r>
      <rPr>
        <sz val="9"/>
        <rFont val="Arial"/>
        <family val="2"/>
      </rPr>
      <t>.</t>
    </r>
  </si>
  <si>
    <t>1) Look for dripping taps on tour of department. 2) Speak to relevant member of staff to review procedure. 3) Check staff know the procedure.</t>
  </si>
  <si>
    <t>View campaign. Campaign should include more than one initiative.</t>
  </si>
  <si>
    <t>The department has promoted the University's home and flexible working policies to all staff in the department within the last 6-months.</t>
  </si>
  <si>
    <t xml:space="preserve">See communications to staff. These should be dated or posted within 6-months of the date of the submission of this application. </t>
  </si>
  <si>
    <t>The department has provided information on all reuse or recycling schemes accessible or applicable to all departmental staff within the last 6-months.</t>
  </si>
  <si>
    <r>
      <t xml:space="preserve">The department has provided information on at least </t>
    </r>
    <r>
      <rPr>
        <i/>
        <sz val="9"/>
        <rFont val="Arial"/>
        <family val="2"/>
      </rPr>
      <t>five</t>
    </r>
    <r>
      <rPr>
        <sz val="9"/>
        <rFont val="Arial"/>
        <family val="2"/>
      </rPr>
      <t xml:space="preserve"> energy saving opportunities to all departmental staff within the last 6-months.</t>
    </r>
    <r>
      <rPr>
        <sz val="9"/>
        <rFont val="Arial"/>
        <family val="2"/>
      </rPr>
      <t xml:space="preserve">
</t>
    </r>
  </si>
  <si>
    <r>
      <t>Either</t>
    </r>
    <r>
      <rPr>
        <sz val="9"/>
        <rFont val="Arial"/>
        <family val="2"/>
      </rPr>
      <t xml:space="preserve"> the department doesn't have any portable or fixed air conditioning </t>
    </r>
    <r>
      <rPr>
        <i/>
        <sz val="9"/>
        <rFont val="Arial"/>
        <family val="2"/>
      </rPr>
      <t>or</t>
    </r>
    <r>
      <rPr>
        <sz val="9"/>
        <rFont val="Arial"/>
        <family val="2"/>
      </rPr>
      <t xml:space="preserve">, if it does, within the last 12-months it has proactively taken measures to encourage staff to keep the temperature settings at 24 degrees Celsius. </t>
    </r>
  </si>
  <si>
    <r>
      <t xml:space="preserve">Flying is a relatively inefficient mode of transport. To compare carbon emissions by car, train, bus and plane visit </t>
    </r>
    <r>
      <rPr>
        <u val="single"/>
        <sz val="9"/>
        <color indexed="12"/>
        <rFont val="Arial"/>
        <family val="2"/>
      </rPr>
      <t>http://directgov.transportdirect.info/Web2/JourneyPlanning/JourneyEmissionsCompare.aspx?repeatingloop=Y</t>
    </r>
    <r>
      <rPr>
        <sz val="9"/>
        <rFont val="Arial"/>
        <family val="2"/>
      </rPr>
      <t xml:space="preserve">.  For more information on the </t>
    </r>
    <r>
      <rPr>
        <i/>
        <sz val="9"/>
        <rFont val="Arial"/>
        <family val="2"/>
      </rPr>
      <t>environmental impacts</t>
    </r>
    <r>
      <rPr>
        <sz val="9"/>
        <rFont val="Arial"/>
        <family val="2"/>
      </rPr>
      <t xml:space="preserve">* of flying visit </t>
    </r>
    <r>
      <rPr>
        <u val="single"/>
        <sz val="9"/>
        <color indexed="12"/>
        <rFont val="Arial"/>
        <family val="2"/>
      </rPr>
      <t>www.energysavingtrust.org.uk/Travel/Flying</t>
    </r>
    <r>
      <rPr>
        <sz val="9"/>
        <rFont val="Arial"/>
        <family val="2"/>
      </rPr>
      <t>.</t>
    </r>
  </si>
  <si>
    <t xml:space="preserve">Check the department for any old CRT monitors and calculate the approximate percentage. </t>
  </si>
  <si>
    <t xml:space="preserve">View the TVs and check the type. Use online search if necessary. </t>
  </si>
  <si>
    <t>The department has one or more cardboard recycling point per 50 members of staff and all staff have been reminded aware of how to recycle cardboard within the last 6-months.</t>
  </si>
  <si>
    <t>C.019</t>
  </si>
  <si>
    <t>1) View recycling points. 2) View reminders. These could include: an email to all staff; a note in a departmental newsletter; a notice on a staff notice board. 3) Check a cross-section of staff know how they can recycle.</t>
  </si>
  <si>
    <t>Within the last 6-months all departmental staff have been reminded how they can recycle glass, including reference to the location of their nearest glass recycling bin.</t>
  </si>
  <si>
    <t xml:space="preserve">View emails or see evidence of a request to the IT department dated within 6-months of the date of the submission of this application. </t>
  </si>
  <si>
    <r>
      <t xml:space="preserve">All departments are responsible for conserving energy in their own facilities. It is recommended that each department carries out its own energy audit at least every two years to identify energy-saving opportunities. If you have any queries or would like any advice please contact Godfrey Whitehoues on ext. 2502, </t>
    </r>
    <r>
      <rPr>
        <u val="single"/>
        <sz val="9"/>
        <color indexed="12"/>
        <rFont val="Arial"/>
        <family val="2"/>
      </rPr>
      <t>G.Whitehouse@exeter.ac.uk</t>
    </r>
    <r>
      <rPr>
        <sz val="9"/>
        <rFont val="Arial"/>
        <family val="2"/>
      </rPr>
      <t xml:space="preserve">.
</t>
    </r>
    <r>
      <rPr>
        <sz val="1"/>
        <rFont val="Arial"/>
        <family val="2"/>
      </rPr>
      <t xml:space="preserve"> 
</t>
    </r>
    <r>
      <rPr>
        <sz val="9"/>
        <rFont val="Arial"/>
        <family val="2"/>
      </rPr>
      <t xml:space="preserve">Departments can download a pro-forma for a  basic energy audit </t>
    </r>
    <r>
      <rPr>
        <u val="single"/>
        <sz val="9"/>
        <color indexed="12"/>
        <rFont val="Arial"/>
        <family val="2"/>
      </rPr>
      <t>www.nus.org.uk/carbon</t>
    </r>
    <r>
      <rPr>
        <sz val="9"/>
        <rFont val="Arial"/>
        <family val="2"/>
      </rPr>
      <t xml:space="preserve"> under the heading 'The Carbon Academy Toolkit'.</t>
    </r>
  </si>
  <si>
    <r>
      <t xml:space="preserve">The </t>
    </r>
    <r>
      <rPr>
        <i/>
        <sz val="9"/>
        <rFont val="Arial"/>
        <family val="2"/>
      </rPr>
      <t>Carbon Trust</t>
    </r>
    <r>
      <rPr>
        <sz val="9"/>
        <rFont val="Arial"/>
        <family val="2"/>
      </rPr>
      <t xml:space="preserve">* recommends that workplaces should be heated to 21 degrees Celsius. For every 1 degree Celsius increase heating costs increase by the equivalent of 8-10%! The University gives out free awareness-raising wall thermometers to help staff identify whether they are overeating their work spaces. To order please email </t>
    </r>
    <r>
      <rPr>
        <u val="single"/>
        <sz val="9"/>
        <color indexed="12"/>
        <rFont val="Arial"/>
        <family val="2"/>
      </rPr>
      <t>J.Jack@ex.ac.uk</t>
    </r>
    <r>
      <rPr>
        <sz val="9"/>
        <rFont val="Arial"/>
        <family val="2"/>
      </rPr>
      <t xml:space="preserve">. 
</t>
    </r>
    <r>
      <rPr>
        <sz val="1"/>
        <rFont val="Arial"/>
        <family val="2"/>
      </rPr>
      <t xml:space="preserve"> 
</t>
    </r>
    <r>
      <rPr>
        <sz val="9"/>
        <rFont val="Arial"/>
        <family val="2"/>
      </rPr>
      <t xml:space="preserve"> Any problems with heating should be reported to Campus Services via the Maintenance Helpdesk on extension 4552 or email </t>
    </r>
    <r>
      <rPr>
        <u val="single"/>
        <sz val="9"/>
        <color indexed="12"/>
        <rFont val="Arial"/>
        <family val="2"/>
      </rPr>
      <t>campushelp@exeter.ac.uk</t>
    </r>
    <r>
      <rPr>
        <sz val="9"/>
        <rFont val="Arial"/>
        <family val="2"/>
      </rPr>
      <t xml:space="preserve">.  </t>
    </r>
  </si>
  <si>
    <r>
      <t xml:space="preserve">Departments are encouraged to promote sustainable transport and accessibility advice  to visitors.                                                   
</t>
    </r>
    <r>
      <rPr>
        <sz val="1"/>
        <rFont val="Arial"/>
        <family val="2"/>
      </rPr>
      <t xml:space="preserve"> 
</t>
    </r>
    <r>
      <rPr>
        <sz val="9"/>
        <rFont val="Arial"/>
        <family val="2"/>
      </rPr>
      <t xml:space="preserve">The University's sustainable travel webpage for visitors can be found at </t>
    </r>
    <r>
      <rPr>
        <u val="single"/>
        <sz val="9"/>
        <color indexed="12"/>
        <rFont val="Arial"/>
        <family val="2"/>
      </rPr>
      <t>www.exeter.ac.uk/visit/directions</t>
    </r>
    <r>
      <rPr>
        <sz val="9"/>
        <rFont val="Arial"/>
        <family val="2"/>
      </rPr>
      <t>.</t>
    </r>
  </si>
  <si>
    <r>
      <t xml:space="preserve">Following the waste hierarchy of it being better to re-use than recycle, having milk delivered in returnable glass bottles will slightly reduce your environmental impacts. Milk can be delivered to campus - </t>
    </r>
    <r>
      <rPr>
        <u val="single"/>
        <sz val="9"/>
        <color indexed="12"/>
        <rFont val="Arial"/>
        <family val="2"/>
      </rPr>
      <t>www.milkandmore.co.uk</t>
    </r>
    <r>
      <rPr>
        <sz val="9"/>
        <rFont val="Arial"/>
        <family val="2"/>
      </rPr>
      <t>. It is a good idea to form a group to order milk for everyone in your team / check if anyone in your building already orders milk.</t>
    </r>
  </si>
  <si>
    <r>
      <t xml:space="preserve">A4 paper printed on one side only can be reused internally or placed in the Exeter Scrapstore donation box (contact Paul O'Callaghan on 07791698174)
</t>
    </r>
    <r>
      <rPr>
        <sz val="1"/>
        <rFont val="Arial"/>
        <family val="2"/>
      </rPr>
      <t xml:space="preserve"> 
</t>
    </r>
    <r>
      <rPr>
        <i/>
        <sz val="9"/>
        <rFont val="Arial"/>
        <family val="2"/>
      </rPr>
      <t>NB: Confidential items should be shredded rather than reused.</t>
    </r>
  </si>
  <si>
    <r>
      <t xml:space="preserve">The department has one or more metal can recycling point per 100 members of staff </t>
    </r>
    <r>
      <rPr>
        <i/>
        <sz val="9"/>
        <rFont val="Arial"/>
        <family val="0"/>
      </rPr>
      <t>and/or</t>
    </r>
    <r>
      <rPr>
        <sz val="9"/>
        <rFont val="Arial"/>
        <family val="0"/>
      </rPr>
      <t xml:space="preserve"> one in the majority of staff kitchens / communal areas / common rooms, and all staff have been reminded of what can be recycled in them within the last 6-months.</t>
    </r>
  </si>
  <si>
    <r>
      <t xml:space="preserve">The department has one or more plastics recycling point per 50 members of staff </t>
    </r>
    <r>
      <rPr>
        <i/>
        <sz val="9"/>
        <rFont val="Arial"/>
        <family val="0"/>
      </rPr>
      <t>and/or</t>
    </r>
    <r>
      <rPr>
        <sz val="9"/>
        <rFont val="Arial"/>
        <family val="0"/>
      </rPr>
      <t xml:space="preserve"> one in the majority of staff kitchens / communal areas / common rooms, and all staff have been reminded of what can be recycled in them within the last 6-months.</t>
    </r>
  </si>
  <si>
    <r>
      <t xml:space="preserve">We have facilities to recycle cans - see </t>
    </r>
    <r>
      <rPr>
        <u val="single"/>
        <sz val="9"/>
        <color indexed="12"/>
        <rFont val="Arial"/>
        <family val="2"/>
      </rPr>
      <t>www.exeter.ac.uk/sustainability/waste/c.shtml</t>
    </r>
    <r>
      <rPr>
        <sz val="9"/>
        <rFont val="Arial"/>
        <family val="0"/>
      </rPr>
      <t>. Schools/ Services are responsible for organising their own internal recycling facilities. If you have any further queries please contact Paul O'Callaghan (07791 698174).</t>
    </r>
  </si>
  <si>
    <r>
      <t xml:space="preserve">We have facilities to recycle plastic - see </t>
    </r>
    <r>
      <rPr>
        <u val="single"/>
        <sz val="9"/>
        <color indexed="12"/>
        <rFont val="Arial"/>
        <family val="2"/>
      </rPr>
      <t>www.exeter.ac.uk/sustainability/waste/p.shtml</t>
    </r>
    <r>
      <rPr>
        <sz val="9"/>
        <rFont val="Arial"/>
        <family val="0"/>
      </rPr>
      <t>. Schools/ Services are responsible for organising their own internal recycling facilities. If you have any further queries please contact Paul O'Callaghan (07791 698174).</t>
    </r>
  </si>
  <si>
    <r>
      <t xml:space="preserve">Carbon dioxide (CO2) is the major gas contributing to </t>
    </r>
    <r>
      <rPr>
        <i/>
        <sz val="9"/>
        <rFont val="Arial"/>
        <family val="0"/>
      </rPr>
      <t>global warming*</t>
    </r>
    <r>
      <rPr>
        <sz val="9"/>
        <rFont val="Arial"/>
        <family val="0"/>
      </rPr>
      <t xml:space="preserve">. The gas is generated through the burning of </t>
    </r>
    <r>
      <rPr>
        <i/>
        <sz val="9"/>
        <rFont val="Arial"/>
        <family val="0"/>
      </rPr>
      <t>fossil fuels</t>
    </r>
    <r>
      <rPr>
        <sz val="9"/>
        <rFont val="Arial"/>
        <family val="0"/>
      </rPr>
      <t>*. Most organisations contribute to global warming directly through transport, and indirectly through buying electricity and gas.</t>
    </r>
  </si>
  <si>
    <t xml:space="preserve">View document and workings. </t>
  </si>
  <si>
    <t>Unregulated urinals</t>
  </si>
  <si>
    <t xml:space="preserve">Urinals that flush at a regular interval regardless of whether the urinal has been used. Unregulated urinals waste significant volumes of water by flushing unnecessarily. </t>
  </si>
  <si>
    <r>
      <t>•  Some of the criteria might not be applicable to your department, or you might not be able to do them for a genuine reason. If so, please leave the 'Department compliance' box empty and enter ‘</t>
    </r>
    <r>
      <rPr>
        <b/>
        <sz val="10"/>
        <color indexed="10"/>
        <rFont val="Arial"/>
        <family val="2"/>
      </rPr>
      <t>NA</t>
    </r>
    <r>
      <rPr>
        <sz val="10"/>
        <rFont val="Arial"/>
        <family val="0"/>
      </rPr>
      <t xml:space="preserve">’ into the ‘Not applicable’ box. As the criterion is not applicable to your department you will still qualify for the Bronze or Silver standard. However your department will also not gain the points for any criteria you mark as not applicable so it will affect your total score. </t>
    </r>
  </si>
  <si>
    <t xml:space="preserve">We hope that departments taking part this year will also take part next year too - the second year should give you a great chance to easily build on your year-one efforts, and we envisage keeping the criteria similar over the two years for this reason. To foster continuous improvement, one additional Bronze and Silver criteria will be added each year. </t>
  </si>
  <si>
    <t xml:space="preserve">View a dated document outlining who is responsible for switching off lighting and equipment in specified areas. Should include cleaners and security if applicable. Interviews with staff to ensure it is embedded. </t>
  </si>
  <si>
    <r>
      <t xml:space="preserve">It is good practice to develop a shut-down checklist for vacations to ensure that equipment that is usually on when the department is open (such as photocopiers, hot-drink vending machines, ventilation equipment and heating) is not left on / set too high over vacations. An example of a basic shut-down checklist for vacations from the pilot can be downloaded from </t>
    </r>
    <r>
      <rPr>
        <u val="single"/>
        <sz val="9"/>
        <color indexed="12"/>
        <rFont val="Arial"/>
        <family val="2"/>
      </rPr>
      <t>www.bristol.ac.uk/environment/documents/shutdown-checklist.doc</t>
    </r>
    <r>
      <rPr>
        <sz val="9"/>
        <rFont val="Arial"/>
        <family val="2"/>
      </rPr>
      <t>.</t>
    </r>
  </si>
  <si>
    <t xml:space="preserve">1.0   Welcome to Green Impact University of Exeter </t>
  </si>
  <si>
    <r>
      <t xml:space="preserve">Green Impact </t>
    </r>
    <r>
      <rPr>
        <sz val="10"/>
        <rFont val="Arial"/>
        <family val="0"/>
      </rPr>
      <t xml:space="preserve">University of Exeter is an environmental accreditation scheme with an awards element designed for departments. </t>
    </r>
  </si>
  <si>
    <r>
      <t xml:space="preserve">To reduce the environmental impacts of the </t>
    </r>
    <r>
      <rPr>
        <sz val="10"/>
        <rFont val="Arial"/>
        <family val="0"/>
      </rPr>
      <t xml:space="preserve">University of Exeter by encouraging, rewarding and celebrating environmental good practice within departments. </t>
    </r>
  </si>
  <si>
    <t xml:space="preserve">3.0   Guidance for departments at University of Exeter </t>
  </si>
  <si>
    <r>
      <t xml:space="preserve">The scheme is based on a number of predetermined criteria, each relating to a practical action that will help make a department greener. Your University has inputted into this workbook by helping to ensure that all the criteria apply to as many departments as possible at </t>
    </r>
    <r>
      <rPr>
        <sz val="10"/>
        <rFont val="Arial"/>
        <family val="0"/>
      </rPr>
      <t>University of Exeter.</t>
    </r>
  </si>
  <si>
    <r>
      <t>Either</t>
    </r>
    <r>
      <rPr>
        <sz val="9"/>
        <rFont val="Arial"/>
        <family val="2"/>
      </rPr>
      <t xml:space="preserve"> the department has had a basic energy audit within the last 6-months resulting an action list that has been considered by departmental managers, </t>
    </r>
    <r>
      <rPr>
        <i/>
        <sz val="9"/>
        <rFont val="Arial"/>
        <family val="2"/>
      </rPr>
      <t>or</t>
    </r>
    <r>
      <rPr>
        <sz val="9"/>
        <rFont val="Arial"/>
        <family val="2"/>
      </rPr>
      <t xml:space="preserve"> an energy audit has been carried out in the last 24-months resulting in a written report with at least three of the recommended actions from the audit having been put in place.
</t>
    </r>
    <r>
      <rPr>
        <sz val="1"/>
        <rFont val="Arial"/>
        <family val="2"/>
      </rPr>
      <t xml:space="preserve">
</t>
    </r>
  </si>
  <si>
    <r>
      <t xml:space="preserve">As a last resort only, Carbon Offsetting can be used to compensate for the emissions produced by funding an equivalent carbon dioxide saving somewhere else. This can be an effective way of neutralising some of the negative environmental impacts of flying and other travel. However, carbon offsetting should be used as a bonus action rather than a core solution to reducing miles driven/flown etc. Government approved offsetting companies can be found at                                                                          </t>
    </r>
    <r>
      <rPr>
        <u val="single"/>
        <sz val="9"/>
        <color indexed="12"/>
        <rFont val="Arial"/>
        <family val="2"/>
      </rPr>
      <t>http://actonco2.direct.gov.uk/actonco2/home/what-you-can-do/Offset-your-CO2-emissions.html</t>
    </r>
    <r>
      <rPr>
        <sz val="9"/>
        <rFont val="Arial"/>
        <family val="2"/>
      </rPr>
      <t>.</t>
    </r>
  </si>
  <si>
    <r>
      <t xml:space="preserve">By law, the EU energy label must be shown on all refrigeration and laundry appliances, dishwashers, electric ovens and light bulb packaging. The label rates the products from A (the most efficient/least energy used), down to G (the least efficient/most energy used). </t>
    </r>
    <r>
      <rPr>
        <u val="single"/>
        <sz val="9"/>
        <color indexed="12"/>
        <rFont val="Arial"/>
        <family val="2"/>
      </rPr>
      <t>www.est.org.uk/myhome/efficientproducts/energylabel</t>
    </r>
    <r>
      <rPr>
        <sz val="9"/>
        <rFont val="Arial"/>
        <family val="0"/>
      </rPr>
      <t>.</t>
    </r>
  </si>
  <si>
    <t xml:space="preserve">View a dated document outlining which equipment is to be switched off prior to each vacation, and who is responsible for ensuring it is switched off. Interviews with key staff. View staff briefing to check it has been communicated to staff. </t>
  </si>
  <si>
    <t xml:space="preserve">Could include wall thermometers being put up,  something in the departmental staff handbook, or reporting heating issues to the University. Evidence to be dated within 6-months of the date of the submission of this application. </t>
  </si>
  <si>
    <t>B.003</t>
  </si>
  <si>
    <t>B.004</t>
  </si>
  <si>
    <t>B.005</t>
  </si>
  <si>
    <t>B.006</t>
  </si>
  <si>
    <t>B.007</t>
  </si>
  <si>
    <t>B.008</t>
  </si>
  <si>
    <t>B.009</t>
  </si>
  <si>
    <t>B.010</t>
  </si>
  <si>
    <t>B.011</t>
  </si>
  <si>
    <t>B.012</t>
  </si>
  <si>
    <t>B.013</t>
  </si>
  <si>
    <t>B.014</t>
  </si>
  <si>
    <t>B.015</t>
  </si>
  <si>
    <t>B.017</t>
  </si>
  <si>
    <t>B.018</t>
  </si>
  <si>
    <t>B.019</t>
  </si>
  <si>
    <t>B.020</t>
  </si>
  <si>
    <t>S.001</t>
  </si>
  <si>
    <t>S.002</t>
  </si>
  <si>
    <t>S.004</t>
  </si>
  <si>
    <t>S.005</t>
  </si>
  <si>
    <t>S.006</t>
  </si>
  <si>
    <t>S.007</t>
  </si>
  <si>
    <t>S.009</t>
  </si>
  <si>
    <t>S.010</t>
  </si>
  <si>
    <t>S.011</t>
  </si>
  <si>
    <t>S.012</t>
  </si>
  <si>
    <t>S.013</t>
  </si>
  <si>
    <t>S.014</t>
  </si>
  <si>
    <t>S.015</t>
  </si>
  <si>
    <t>Score summary</t>
  </si>
  <si>
    <t xml:space="preserve"> Marks available</t>
  </si>
  <si>
    <t xml:space="preserve"> Marks gained </t>
  </si>
  <si>
    <t xml:space="preserve"> Percentage marks gained</t>
  </si>
  <si>
    <t xml:space="preserve"> Bronze criteria</t>
  </si>
  <si>
    <t>Silver criteria</t>
  </si>
  <si>
    <t xml:space="preserve">  Score calculator</t>
  </si>
  <si>
    <t>Bronze criteria</t>
  </si>
  <si>
    <t>Environmental aspects</t>
  </si>
  <si>
    <t>Environmental impact</t>
  </si>
  <si>
    <t xml:space="preserve">Fairtrade University </t>
  </si>
  <si>
    <t>Fossil fuels</t>
  </si>
  <si>
    <t>Fridge saver plug</t>
  </si>
  <si>
    <t>Global warming</t>
  </si>
  <si>
    <t>Greenhouse gas</t>
  </si>
  <si>
    <t>HFC-free fridge</t>
  </si>
  <si>
    <t>S.003</t>
  </si>
  <si>
    <t>S.008</t>
  </si>
  <si>
    <t>C.039</t>
  </si>
  <si>
    <t>Speak to staff and review any documentation, booking form, photo's etc.</t>
  </si>
  <si>
    <t>You are now ready to start working through the criteria! Before you start, below is some brief guidance to help you.</t>
  </si>
  <si>
    <r>
      <t xml:space="preserve">All you need to do is respond to each predetermined statement in the ‘Criteria’ column so that we know whether or not your department is in compliance with each criterion. </t>
    </r>
  </si>
  <si>
    <t xml:space="preserve">Find out all the brands purchased and ask to see the evidence sent in by clothing suppliers. </t>
  </si>
  <si>
    <t xml:space="preserve">Look at products in stationary store. Examine delivery notes or invoices. </t>
  </si>
  <si>
    <t>C.011</t>
  </si>
  <si>
    <t>C.013</t>
  </si>
  <si>
    <t>C.015</t>
  </si>
  <si>
    <t>C.016</t>
  </si>
  <si>
    <t>C.017</t>
  </si>
  <si>
    <t>C.018</t>
  </si>
  <si>
    <t>C.020</t>
  </si>
  <si>
    <t>C.021</t>
  </si>
  <si>
    <t>C.022</t>
  </si>
  <si>
    <t>C.023</t>
  </si>
  <si>
    <t>C.024</t>
  </si>
  <si>
    <t>C.025</t>
  </si>
  <si>
    <t>Score</t>
  </si>
  <si>
    <t xml:space="preserve">  POINTS AVAILABLE </t>
  </si>
  <si>
    <t>C.026</t>
  </si>
  <si>
    <t>C.027</t>
  </si>
  <si>
    <t>C.028</t>
  </si>
  <si>
    <t>C.031</t>
  </si>
  <si>
    <t>C.032</t>
  </si>
  <si>
    <t>C.033</t>
  </si>
  <si>
    <t>C.034</t>
  </si>
  <si>
    <t>C.035</t>
  </si>
  <si>
    <t>C.036</t>
  </si>
  <si>
    <t>C.037</t>
  </si>
  <si>
    <t>C.038</t>
  </si>
  <si>
    <t>C.042</t>
  </si>
  <si>
    <t>C.043</t>
  </si>
  <si>
    <t>C.044</t>
  </si>
  <si>
    <t>C.045</t>
  </si>
  <si>
    <t>C.046</t>
  </si>
  <si>
    <t>C.049</t>
  </si>
  <si>
    <t>C.050</t>
  </si>
  <si>
    <t>C.051</t>
  </si>
  <si>
    <t>C.052</t>
  </si>
  <si>
    <t>C.057</t>
  </si>
  <si>
    <t>C.058</t>
  </si>
  <si>
    <t>C.059</t>
  </si>
  <si>
    <t>C.060</t>
  </si>
  <si>
    <t>C.061</t>
  </si>
  <si>
    <t>C.062</t>
  </si>
  <si>
    <t>C.063</t>
  </si>
  <si>
    <t>C.067</t>
  </si>
  <si>
    <t>All departmental staff have been reminded how they can recycle CDs.</t>
  </si>
  <si>
    <r>
      <t xml:space="preserve">An Inconvenient Truth is an American documentary film about global warming, presented by former United States Vice President Al Gore. The film was released on DVD on 21 November 2006. </t>
    </r>
    <r>
      <rPr>
        <u val="single"/>
        <sz val="9"/>
        <color indexed="12"/>
        <rFont val="Arial"/>
        <family val="0"/>
      </rPr>
      <t>www.climatecrisis.net</t>
    </r>
    <r>
      <rPr>
        <sz val="9"/>
        <rFont val="Arial"/>
        <family val="0"/>
      </rPr>
      <t>.</t>
    </r>
  </si>
  <si>
    <t>1) View reminders. These could include: an email to all staff; a note in a departmental newsletter; a notice on a staff notice board. 2) Check a cross-section of staff know how they can recycle.</t>
  </si>
  <si>
    <t>Within the last 6-months all departmental staff have been reminded how they can recycle batteries, including reference to the location of their nearest battery recycling bin.</t>
  </si>
  <si>
    <t>Staff know how their departments operate better than anyone else - the best energy-saving ideas tend to come from within departments.</t>
  </si>
  <si>
    <t>Tour offices and communal facilities to view stickers and posters. Communal areas to include staff kitchens, common rooms and single-occupancy washrooms. Note that some listed buildings will be exempt from this criteria. Check that an expiry date has been added to posters.</t>
  </si>
  <si>
    <t xml:space="preserve">View communications. </t>
  </si>
  <si>
    <t>Departments can use their own webpages to raise awareness of environmental issues in the department and celebrate what the department is doing to become greener.</t>
  </si>
  <si>
    <t>View website.</t>
  </si>
  <si>
    <t>Academic departments can play a pivotal role in greening future generations through their teaching.</t>
  </si>
  <si>
    <t>Speak to relevant academics and view course or research literature.</t>
  </si>
  <si>
    <t xml:space="preserve">Waste legislation </t>
  </si>
  <si>
    <t>View policy, travel booking system or guidance. Speak to staff administering travel booking. Speak to a cross-section of staff.</t>
  </si>
  <si>
    <r>
      <t>A type of water heater that boils on demand rather than boiling a fixed amount of water. Instant water boilers use less energy than conventional hot water urns or kettles. Examples include Zip hydroboils (</t>
    </r>
    <r>
      <rPr>
        <u val="single"/>
        <sz val="9"/>
        <color indexed="12"/>
        <rFont val="Arial"/>
        <family val="2"/>
      </rPr>
      <t>www.zipheaters.co.uk</t>
    </r>
    <r>
      <rPr>
        <sz val="9"/>
        <rFont val="Arial"/>
        <family val="0"/>
      </rPr>
      <t>) and the Tefal Quick Cup (</t>
    </r>
    <r>
      <rPr>
        <u val="single"/>
        <sz val="9"/>
        <color indexed="12"/>
        <rFont val="Arial"/>
        <family val="2"/>
      </rPr>
      <t>www.quickcup.co.uk/</t>
    </r>
    <r>
      <rPr>
        <sz val="9"/>
        <rFont val="Arial"/>
        <family val="0"/>
      </rPr>
      <t>).</t>
    </r>
  </si>
  <si>
    <r>
      <t xml:space="preserve"> A Liquid Crystal Display monitor is a very thin TV-type screen that uses less energy than the equivalent </t>
    </r>
    <r>
      <rPr>
        <i/>
        <sz val="9"/>
        <rFont val="Arial"/>
        <family val="2"/>
      </rPr>
      <t>CRT*</t>
    </r>
    <r>
      <rPr>
        <sz val="9"/>
        <rFont val="Arial"/>
        <family val="2"/>
      </rPr>
      <t xml:space="preserve"> monitors. The technology was developed for laptop computers but is now the standard monitor supplier with new PCs. </t>
    </r>
  </si>
  <si>
    <t>A written plan stating which individual is responsible for ensuring that specified lighting and electrical equipment is not left on unnecessarily. The plans are usually organised by building layout and cover all significant areas lit by artificial lighting (individual offices, washrooms, etc.), as well as electrical equipment that has a high energy consumption (air conditioning, heating, CRT or cathode ray tube PC monitors, etc.).</t>
  </si>
  <si>
    <r>
      <t xml:space="preserve">The Marine Stewardship Council (MSC) are a global organisation working with fisheries, seafood companies, scientists, conservation groups and the public to promote the best environmental choice in seafood.  The  MSC certification and ecolabelling program is for sustainable seafood. Look for the blue MSC ecolabel when shopping or dining out. For more information, visit </t>
    </r>
    <r>
      <rPr>
        <u val="single"/>
        <sz val="9"/>
        <color indexed="12"/>
        <rFont val="Arial"/>
        <family val="2"/>
      </rPr>
      <t>www.msc.org/about-us</t>
    </r>
    <r>
      <rPr>
        <sz val="9"/>
        <rFont val="Arial"/>
        <family val="2"/>
      </rPr>
      <t>.</t>
    </r>
  </si>
  <si>
    <r>
      <t xml:space="preserve">Timer plugs can be programmed to switch the power supply to appliances on and off at set times. Seven-day digital timer plugs, such as the Timeguard ETU17, are particularly useful for switching off office appliances that are not needed overnight and at weekends, such as tea urns and laser printers. The plugs have battery back-up for power cuts. It is best practice to set the plugs to come on at least an hour before required, and to go off at least an hour later than required so that you do not have to reset them when the clocks go forward or backwards. </t>
    </r>
    <r>
      <rPr>
        <u val="single"/>
        <sz val="9"/>
        <color indexed="12"/>
        <rFont val="Arial"/>
        <family val="2"/>
      </rPr>
      <t>www.timeguard.com</t>
    </r>
    <r>
      <rPr>
        <sz val="9"/>
        <rFont val="Arial"/>
        <family val="2"/>
      </rPr>
      <t>.</t>
    </r>
  </si>
  <si>
    <r>
      <t xml:space="preserve">Some of the individual criteria statements contain a choice of options. These criteria start with the word </t>
    </r>
    <r>
      <rPr>
        <i/>
        <sz val="10"/>
        <rFont val="Arial"/>
        <family val="0"/>
      </rPr>
      <t xml:space="preserve">'Either'... </t>
    </r>
    <r>
      <rPr>
        <sz val="10"/>
        <rFont val="Arial"/>
        <family val="0"/>
      </rPr>
      <t xml:space="preserve">and go on to offer one or more options divided by the word </t>
    </r>
    <r>
      <rPr>
        <i/>
        <sz val="10"/>
        <rFont val="Arial"/>
        <family val="0"/>
      </rPr>
      <t xml:space="preserve">'...or...' </t>
    </r>
    <r>
      <rPr>
        <sz val="9"/>
        <rFont val="Arial"/>
        <family val="0"/>
      </rPr>
      <t xml:space="preserve">For example, the criteria statement for B.006 specifies: </t>
    </r>
  </si>
  <si>
    <r>
      <t xml:space="preserve">The department has provided at least two desk lamps containing a </t>
    </r>
    <r>
      <rPr>
        <i/>
        <sz val="9"/>
        <rFont val="Arial"/>
        <family val="2"/>
      </rPr>
      <t xml:space="preserve">compact fluorescent (energy efficient) bulb* </t>
    </r>
    <r>
      <rPr>
        <sz val="9"/>
        <rFont val="Arial"/>
        <family val="2"/>
      </rPr>
      <t>per ten desk-based members of staff.</t>
    </r>
  </si>
  <si>
    <r>
      <t>Either</t>
    </r>
    <r>
      <rPr>
        <sz val="9"/>
        <rFont val="Arial"/>
        <family val="2"/>
      </rPr>
      <t xml:space="preserve"> the department does not have any </t>
    </r>
    <r>
      <rPr>
        <i/>
        <sz val="9"/>
        <rFont val="Arial"/>
        <family val="2"/>
      </rPr>
      <t xml:space="preserve">mains voltage* </t>
    </r>
    <r>
      <rPr>
        <sz val="9"/>
        <rFont val="Arial"/>
        <family val="2"/>
      </rPr>
      <t xml:space="preserve">desk lamps or laboratory lamps </t>
    </r>
    <r>
      <rPr>
        <i/>
        <sz val="9"/>
        <rFont val="Arial"/>
        <family val="2"/>
      </rPr>
      <t>or</t>
    </r>
    <r>
      <rPr>
        <sz val="9"/>
        <rFont val="Arial"/>
        <family val="2"/>
      </rPr>
      <t xml:space="preserve">, if it does, they are all fitted with </t>
    </r>
    <r>
      <rPr>
        <i/>
        <sz val="9"/>
        <rFont val="Arial"/>
        <family val="2"/>
      </rPr>
      <t>compact fluorescent (energy efficient) bulbs*</t>
    </r>
    <r>
      <rPr>
        <sz val="9"/>
        <rFont val="Arial"/>
        <family val="2"/>
      </rPr>
      <t xml:space="preserve">.  </t>
    </r>
  </si>
  <si>
    <t xml:space="preserve">Speak to member of staff responsible and examine operating hours. </t>
  </si>
  <si>
    <r>
      <t>Either</t>
    </r>
    <r>
      <rPr>
        <sz val="9"/>
        <rFont val="Arial"/>
        <family val="2"/>
      </rPr>
      <t xml:space="preserve"> the majority of domestic refrigerators / fridge-freezers are all graded as A, A+ or A++ in the </t>
    </r>
    <r>
      <rPr>
        <i/>
        <sz val="9"/>
        <rFont val="Arial"/>
        <family val="2"/>
      </rPr>
      <t>EU energy label*</t>
    </r>
    <r>
      <rPr>
        <sz val="9"/>
        <rFont val="Arial"/>
        <family val="2"/>
      </rPr>
      <t xml:space="preserve"> scheme, </t>
    </r>
    <r>
      <rPr>
        <i/>
        <sz val="9"/>
        <rFont val="Arial"/>
        <family val="2"/>
      </rPr>
      <t>or</t>
    </r>
    <r>
      <rPr>
        <sz val="9"/>
        <rFont val="Arial"/>
        <family val="2"/>
      </rPr>
      <t xml:space="preserve"> the majority have been fitted with </t>
    </r>
    <r>
      <rPr>
        <i/>
        <sz val="9"/>
        <rFont val="Arial"/>
        <family val="2"/>
      </rPr>
      <t>Fridge Saver Plugs</t>
    </r>
    <r>
      <rPr>
        <sz val="9"/>
        <rFont val="Arial"/>
        <family val="2"/>
      </rPr>
      <t xml:space="preserve">*.
</t>
    </r>
  </si>
  <si>
    <r>
      <t xml:space="preserve">The department has provided environmental training for one or more of its staff within the last 6-months, or it is booked in within the next 6-months. 
</t>
    </r>
  </si>
  <si>
    <r>
      <t xml:space="preserve">Departments are encouraged to invest in training for staff on environmental issues. 
</t>
    </r>
    <r>
      <rPr>
        <sz val="1"/>
        <rFont val="Arial"/>
        <family val="2"/>
      </rPr>
      <t xml:space="preserve">
</t>
    </r>
    <r>
      <rPr>
        <sz val="9"/>
        <rFont val="Arial"/>
        <family val="0"/>
      </rPr>
      <t>The University offers free Environmental Awareness Training (</t>
    </r>
    <r>
      <rPr>
        <u val="single"/>
        <sz val="9"/>
        <color indexed="12"/>
        <rFont val="Arial"/>
        <family val="2"/>
      </rPr>
      <t>http://services.exeter.ac.uk/learninganddevelopment/courses/course.php?id=327</t>
    </r>
    <r>
      <rPr>
        <sz val="9"/>
        <rFont val="Arial"/>
        <family val="0"/>
      </rPr>
      <t xml:space="preserve">) and free Sustainability Coordinator Training (open to all Sustainability Coordinators, book by emailing </t>
    </r>
    <r>
      <rPr>
        <u val="single"/>
        <sz val="9"/>
        <color indexed="12"/>
        <rFont val="Arial"/>
        <family val="2"/>
      </rPr>
      <t>K.M.Gallagher@ex.ac.uk</t>
    </r>
    <r>
      <rPr>
        <sz val="9"/>
        <rFont val="Arial"/>
        <family val="0"/>
      </rPr>
      <t xml:space="preserve">). 
</t>
    </r>
    <r>
      <rPr>
        <sz val="1"/>
        <rFont val="Arial"/>
        <family val="2"/>
      </rPr>
      <t xml:space="preserve">
</t>
    </r>
    <r>
      <rPr>
        <sz val="9"/>
        <rFont val="Arial"/>
        <family val="0"/>
      </rPr>
      <t xml:space="preserve">The </t>
    </r>
    <r>
      <rPr>
        <i/>
        <sz val="9"/>
        <rFont val="Arial"/>
        <family val="2"/>
      </rPr>
      <t>Carbon Trust</t>
    </r>
    <r>
      <rPr>
        <sz val="9"/>
        <rFont val="Arial"/>
        <family val="0"/>
      </rPr>
      <t>* and the E</t>
    </r>
    <r>
      <rPr>
        <i/>
        <sz val="9"/>
        <rFont val="Arial"/>
        <family val="2"/>
      </rPr>
      <t xml:space="preserve">nvironmental Association for Universities and Colleges* </t>
    </r>
    <r>
      <rPr>
        <sz val="9"/>
        <rFont val="Arial"/>
        <family val="0"/>
      </rPr>
      <t xml:space="preserve">both run a number of full-day courses on energy management and greening. </t>
    </r>
    <r>
      <rPr>
        <u val="single"/>
        <sz val="9"/>
        <color indexed="12"/>
        <rFont val="Arial"/>
        <family val="2"/>
      </rPr>
      <t>www.carbontrust.co.uk/events</t>
    </r>
    <r>
      <rPr>
        <sz val="9"/>
        <rFont val="Arial"/>
        <family val="0"/>
      </rPr>
      <t xml:space="preserve">. 
</t>
    </r>
    <r>
      <rPr>
        <u val="single"/>
        <sz val="9"/>
        <color indexed="12"/>
        <rFont val="Arial"/>
        <family val="2"/>
      </rPr>
      <t>www.eauc.org.uk/events</t>
    </r>
    <r>
      <rPr>
        <sz val="9"/>
        <rFont val="Arial"/>
        <family val="0"/>
      </rPr>
      <t>.</t>
    </r>
  </si>
  <si>
    <t>The department has a scheme in place to collect used postage stamps from staff, and students if applicable, and donates them to Hospicare.</t>
  </si>
  <si>
    <t>The department has a scheme in place to collect used print cartridges from staff, and students if applicable, and donates them to Hospicare.</t>
  </si>
  <si>
    <t>Hospiscare raises money by collecting used printer and toner cartridges. You can place cartridges for reuse in the same box as your used postage stamps, above.</t>
  </si>
  <si>
    <t xml:space="preserve">1) View survey findings. 2) Tour the department and look for areas being heated unnecessarily or overheated. View evidence that a request has been made to campus services helpdesk to rectify heating problem to be dated within the last 6-months. </t>
  </si>
  <si>
    <r>
      <t xml:space="preserve">The University has a number of incentives to encourage staff to cycle to work. 
</t>
    </r>
    <r>
      <rPr>
        <sz val="1"/>
        <rFont val="Arial"/>
        <family val="2"/>
      </rPr>
      <t xml:space="preserve"> 
</t>
    </r>
    <r>
      <rPr>
        <sz val="9"/>
        <rFont val="Arial"/>
        <family val="2"/>
      </rPr>
      <t xml:space="preserve">General advice: </t>
    </r>
    <r>
      <rPr>
        <u val="single"/>
        <sz val="9"/>
        <color indexed="12"/>
        <rFont val="Arial"/>
        <family val="2"/>
      </rPr>
      <t>www.exeter.ac.uk/sustainability/transport/transport-bike.shtml</t>
    </r>
    <r>
      <rPr>
        <sz val="9"/>
        <rFont val="Arial"/>
        <family val="2"/>
      </rPr>
      <t xml:space="preserve">. 
</t>
    </r>
    <r>
      <rPr>
        <sz val="1"/>
        <rFont val="Arial"/>
        <family val="2"/>
      </rPr>
      <t xml:space="preserve"> 
</t>
    </r>
    <r>
      <rPr>
        <sz val="9"/>
        <rFont val="Arial"/>
        <family val="2"/>
      </rPr>
      <t xml:space="preserve">Sustainability map that highlights cycle parking and showers: </t>
    </r>
    <r>
      <rPr>
        <u val="single"/>
        <sz val="9"/>
        <color indexed="12"/>
        <rFont val="Arial"/>
        <family val="2"/>
      </rPr>
      <t>www.exeter.ac.uk/sustainability/resources/map/map.php</t>
    </r>
    <r>
      <rPr>
        <sz val="9"/>
        <rFont val="Arial"/>
        <family val="2"/>
      </rPr>
      <t>.</t>
    </r>
  </si>
  <si>
    <r>
      <t xml:space="preserve">Staff travelling into work in their own cars is one of the University's environmental impacts*. </t>
    </r>
    <r>
      <rPr>
        <u val="single"/>
        <sz val="9"/>
        <color indexed="12"/>
        <rFont val="Arial"/>
        <family val="2"/>
      </rPr>
      <t>www.exeter.ac.uk/sustainability/transport/transport-bus.shtml</t>
    </r>
    <r>
      <rPr>
        <sz val="9"/>
        <rFont val="Arial"/>
        <family val="2"/>
      </rPr>
      <t xml:space="preserve">. 
</t>
    </r>
  </si>
  <si>
    <r>
      <t xml:space="preserve">Energy is easily wasted by heating predominantly unused areas such as stock rooms, store rooms or corridors. You have been provided with awareness-raising thermometersin your resource pack. To request more please contact </t>
    </r>
    <r>
      <rPr>
        <u val="single"/>
        <sz val="9"/>
        <color indexed="12"/>
        <rFont val="Arial"/>
        <family val="2"/>
      </rPr>
      <t>J.Jack@ex.ac.uk</t>
    </r>
    <r>
      <rPr>
        <sz val="9"/>
        <rFont val="Arial"/>
        <family val="2"/>
      </rPr>
      <t xml:space="preserve">.  
</t>
    </r>
    <r>
      <rPr>
        <sz val="1"/>
        <rFont val="Arial"/>
        <family val="2"/>
      </rPr>
      <t xml:space="preserve"> 
</t>
    </r>
    <r>
      <rPr>
        <sz val="9"/>
        <rFont val="Arial"/>
        <family val="2"/>
      </rPr>
      <t xml:space="preserve">Note that, if turning down radiators, thermostatic radiator valves should be put onto the frost settings rather than fully switched off to provide some frost protection. 
</t>
    </r>
    <r>
      <rPr>
        <sz val="1"/>
        <rFont val="Arial"/>
        <family val="2"/>
      </rPr>
      <t xml:space="preserve"> 
</t>
    </r>
    <r>
      <rPr>
        <sz val="9"/>
        <rFont val="Arial"/>
        <family val="2"/>
      </rPr>
      <t xml:space="preserve">Any problems with heating that cannot be turned down should be reported to Campus Services via the Maintenance Helpdesk on extension 4552 or send an email to </t>
    </r>
    <r>
      <rPr>
        <u val="single"/>
        <sz val="9"/>
        <color indexed="12"/>
        <rFont val="Arial"/>
        <family val="2"/>
      </rPr>
      <t>campushelp@exeter.ac.uk</t>
    </r>
    <r>
      <rPr>
        <sz val="9"/>
        <rFont val="Arial"/>
        <family val="2"/>
      </rPr>
      <t xml:space="preserve">. </t>
    </r>
  </si>
  <si>
    <t>There are enough paper recycling bins throughout the department for all staff to easily recycle their waste paper:
• There is at least one paper recycling bin per office;   
• In open plan offices there is at least one paper recycling bin per 10 desk-based members of staff; 
• There are paper recycling bins by each photocopier and networked printer.</t>
  </si>
  <si>
    <r>
      <t xml:space="preserve">Within the last 6-months the department has proactively promoted any </t>
    </r>
    <r>
      <rPr>
        <i/>
        <sz val="9"/>
        <rFont val="Arial"/>
        <family val="2"/>
      </rPr>
      <t xml:space="preserve">two </t>
    </r>
    <r>
      <rPr>
        <sz val="9"/>
        <rFont val="Arial"/>
        <family val="2"/>
      </rPr>
      <t xml:space="preserve">of the following to the majority of its staff: 
• The nearest cycle storage to the department; 
• The nearest shower &amp; changing facilities to the department; 
• The free cycle training scheme; 
• The tax benefit scheme for buying a new bike; 
• The cycle mileage allowance for travelling by cycle on University business.                                                         </t>
    </r>
  </si>
  <si>
    <r>
      <t xml:space="preserve">Either </t>
    </r>
    <r>
      <rPr>
        <sz val="9"/>
        <rFont val="Arial"/>
        <family val="2"/>
      </rPr>
      <t xml:space="preserve">the department is not accessed by or does not have any lifts </t>
    </r>
    <r>
      <rPr>
        <i/>
        <sz val="9"/>
        <rFont val="Arial"/>
        <family val="2"/>
      </rPr>
      <t>or,</t>
    </r>
    <r>
      <rPr>
        <sz val="9"/>
        <rFont val="Arial"/>
        <family val="2"/>
      </rPr>
      <t xml:space="preserve"> if it is, within the last 6-months the department has proactively encouraged people to use the stairs instead of the lift if they can. </t>
    </r>
  </si>
  <si>
    <t>The department has taken action to ensure that laptop docking stations, personal printers and mobile phone chargers are not left on unnecessarily, especially at night and the weekend.</t>
  </si>
  <si>
    <r>
      <t xml:space="preserve">Mobile phone chargers, laptop docking stations and some desktop printers use energy regardless of whether they are charging or not because the voltage transformers on the plug consume energy. A range of gadgets are now available to help eliminate small-scale </t>
    </r>
    <r>
      <rPr>
        <i/>
        <sz val="9"/>
        <rFont val="Arial"/>
        <family val="2"/>
      </rPr>
      <t>electrical leakage*</t>
    </r>
    <r>
      <rPr>
        <sz val="9"/>
        <rFont val="Arial"/>
        <family val="0"/>
      </rPr>
      <t xml:space="preserve">. </t>
    </r>
  </si>
  <si>
    <r>
      <t>Either t</t>
    </r>
    <r>
      <rPr>
        <sz val="9"/>
        <rFont val="Arial"/>
        <family val="2"/>
      </rPr>
      <t>he department does not  have any departmental cars</t>
    </r>
    <r>
      <rPr>
        <i/>
        <sz val="9"/>
        <rFont val="Arial"/>
        <family val="2"/>
      </rPr>
      <t xml:space="preserve"> or, </t>
    </r>
    <r>
      <rPr>
        <sz val="9"/>
        <rFont val="Arial"/>
        <family val="2"/>
      </rPr>
      <t>if it does, at least 25% are in</t>
    </r>
    <r>
      <rPr>
        <i/>
        <sz val="9"/>
        <rFont val="Arial"/>
        <family val="2"/>
      </rPr>
      <t xml:space="preserve"> Vehicle Excise Duty bands*</t>
    </r>
    <r>
      <rPr>
        <sz val="9"/>
        <rFont val="Arial"/>
        <family val="2"/>
      </rPr>
      <t xml:space="preserve"> A or B (emission figures of up to 120 g/km CO2).</t>
    </r>
  </si>
  <si>
    <t>Look at travel data for at least the last two full financial years.</t>
  </si>
  <si>
    <r>
      <t xml:space="preserve">For maximum efficiency </t>
    </r>
    <r>
      <rPr>
        <i/>
        <sz val="9"/>
        <rFont val="Arial"/>
        <family val="2"/>
      </rPr>
      <t>Thermostatic radiator valves</t>
    </r>
    <r>
      <rPr>
        <sz val="9"/>
        <rFont val="Arial"/>
        <family val="2"/>
      </rPr>
      <t xml:space="preserve">* should be left on a pre-determined setting and not altered. The exact setting for each room will depend on the size of the radiator, the size of the room and the number of doors and windows. It is good practice to determine the optimal thermostatic radiator valve* setting for each room by running the radiator's on full and then gradually reducing them until an average room temperature of 21 degrees Celsius is reached. The University gives out free awareness-raising wall thermometers to help staff identify whether they are overeating their work spaces. To order please email </t>
    </r>
    <r>
      <rPr>
        <u val="single"/>
        <sz val="9"/>
        <color indexed="12"/>
        <rFont val="Arial"/>
        <family val="2"/>
      </rPr>
      <t>J.Jack@ex.ac.uk</t>
    </r>
    <r>
      <rPr>
        <sz val="9"/>
        <rFont val="Arial"/>
        <family val="2"/>
      </rPr>
      <t xml:space="preserve">. </t>
    </r>
  </si>
  <si>
    <r>
      <t xml:space="preserve">All urinals are fitted with </t>
    </r>
    <r>
      <rPr>
        <i/>
        <sz val="9"/>
        <rFont val="Arial"/>
        <family val="2"/>
      </rPr>
      <t xml:space="preserve">water saving devises* </t>
    </r>
    <r>
      <rPr>
        <sz val="9"/>
        <rFont val="Arial"/>
        <family val="2"/>
      </rPr>
      <t xml:space="preserve">that are working. </t>
    </r>
  </si>
  <si>
    <r>
      <t>Unregulated urinals*</t>
    </r>
    <r>
      <rPr>
        <sz val="9"/>
        <rFont val="Arial"/>
        <family val="2"/>
      </rPr>
      <t xml:space="preserve"> typically flush 3.5 litres of water every 20-minutes, 365 days a year. Over a year that would equal a total of 92,000 litres at a cost of around £200 in water charges. It is normal practice to fit water saving devices* to all urinals so that they only flush after they have been used. Occasionally these water-saving devices fail, so it is good practice to check them regularly. 
</t>
    </r>
    <r>
      <rPr>
        <sz val="1"/>
        <rFont val="Arial"/>
        <family val="2"/>
      </rPr>
      <t xml:space="preserve"> 
</t>
    </r>
    <r>
      <rPr>
        <sz val="9"/>
        <rFont val="Arial"/>
        <family val="2"/>
      </rPr>
      <t xml:space="preserve">Any problems with urinals should be reported to Campus Services via the Maintenance Helpdesk on extension 4552, or </t>
    </r>
    <r>
      <rPr>
        <u val="single"/>
        <sz val="9"/>
        <color indexed="12"/>
        <rFont val="Arial"/>
        <family val="2"/>
      </rPr>
      <t>campushelp@exeter.ac.uk</t>
    </r>
    <r>
      <rPr>
        <sz val="9"/>
        <rFont val="Arial"/>
        <family val="2"/>
      </rPr>
      <t xml:space="preserve">.  </t>
    </r>
  </si>
  <si>
    <r>
      <t xml:space="preserve">The higher the water pressure, the more water is wasted through washrooms. If any parts of the department suffer from high water pressure, </t>
    </r>
    <r>
      <rPr>
        <i/>
        <sz val="9"/>
        <rFont val="Arial"/>
        <family val="2"/>
      </rPr>
      <t>water saving valves</t>
    </r>
    <r>
      <rPr>
        <sz val="9"/>
        <rFont val="Arial"/>
        <family val="2"/>
      </rPr>
      <t xml:space="preserve">* could be fitted to reduce the water pressure.   
</t>
    </r>
    <r>
      <rPr>
        <sz val="1"/>
        <rFont val="Arial"/>
        <family val="2"/>
      </rPr>
      <t xml:space="preserve"> 
</t>
    </r>
    <r>
      <rPr>
        <sz val="9"/>
        <rFont val="Arial"/>
        <family val="2"/>
      </rPr>
      <t xml:space="preserve">High water pressure can be reported to Campus Services via the Maintenance Helpdesk on extension 4552, or </t>
    </r>
    <r>
      <rPr>
        <u val="single"/>
        <sz val="9"/>
        <color indexed="12"/>
        <rFont val="Arial"/>
        <family val="2"/>
      </rPr>
      <t>campushelp@exeter.ac.uk</t>
    </r>
    <r>
      <rPr>
        <sz val="9"/>
        <rFont val="Arial"/>
        <family val="2"/>
      </rPr>
      <t xml:space="preserve">.  </t>
    </r>
  </si>
  <si>
    <r>
      <t xml:space="preserve">A dripping tap can waste up to 5,000 litres of water a year.  
</t>
    </r>
    <r>
      <rPr>
        <sz val="1"/>
        <rFont val="Arial"/>
        <family val="2"/>
      </rPr>
      <t xml:space="preserve"> 
</t>
    </r>
    <r>
      <rPr>
        <sz val="9"/>
        <rFont val="Arial"/>
        <family val="2"/>
      </rPr>
      <t xml:space="preserve">Dripping taps should be reported to Campus Services via the Maintenance Helpdesk on extension 4552, or </t>
    </r>
    <r>
      <rPr>
        <u val="single"/>
        <sz val="9"/>
        <color indexed="12"/>
        <rFont val="Arial"/>
        <family val="2"/>
      </rPr>
      <t>campushelp@exeter.ac.uk</t>
    </r>
    <r>
      <rPr>
        <sz val="9"/>
        <rFont val="Arial"/>
        <family val="2"/>
      </rPr>
      <t xml:space="preserve">.  </t>
    </r>
  </si>
  <si>
    <r>
      <t>Within the last 6-months the department has proactively promoted the use of</t>
    </r>
    <r>
      <rPr>
        <i/>
        <sz val="9"/>
        <rFont val="Arial"/>
        <family val="2"/>
      </rPr>
      <t xml:space="preserve"> teleconferencing</t>
    </r>
    <r>
      <rPr>
        <sz val="9"/>
        <rFont val="Arial"/>
        <family val="2"/>
      </rPr>
      <t xml:space="preserve">* facilities </t>
    </r>
    <r>
      <rPr>
        <i/>
        <sz val="9"/>
        <rFont val="Arial"/>
        <family val="2"/>
      </rPr>
      <t>and/or</t>
    </r>
    <r>
      <rPr>
        <sz val="9"/>
        <rFont val="Arial"/>
        <family val="2"/>
      </rPr>
      <t xml:space="preserve"> </t>
    </r>
    <r>
      <rPr>
        <i/>
        <sz val="9"/>
        <rFont val="Arial"/>
        <family val="2"/>
      </rPr>
      <t xml:space="preserve">video-conference* </t>
    </r>
    <r>
      <rPr>
        <sz val="9"/>
        <rFont val="Arial"/>
        <family val="2"/>
      </rPr>
      <t xml:space="preserve">facilities and/or </t>
    </r>
    <r>
      <rPr>
        <i/>
        <sz val="9"/>
        <rFont val="Arial"/>
        <family val="2"/>
      </rPr>
      <t>Skype</t>
    </r>
    <r>
      <rPr>
        <sz val="9"/>
        <rFont val="Arial"/>
        <family val="2"/>
      </rPr>
      <t>* to all relevant staff as an alternative to travelling to external meetings.</t>
    </r>
  </si>
  <si>
    <r>
      <t xml:space="preserve">The University has a set of principles for flexible working policy that can help staff reduce the number of miles they travel when commuting to work. For more information visit </t>
    </r>
    <r>
      <rPr>
        <u val="single"/>
        <sz val="9"/>
        <color indexed="12"/>
        <rFont val="Arial"/>
        <family val="2"/>
      </rPr>
      <t>http://admin.exeter.ac.uk/personnel/~docs/flexible_working_principles_support_staff.pdf</t>
    </r>
    <r>
      <rPr>
        <sz val="9"/>
        <rFont val="Arial"/>
        <family val="2"/>
      </rPr>
      <t>. Flexible working policies vary for each department / school so please contact your manager to check what the policy is for your team.</t>
    </r>
  </si>
  <si>
    <r>
      <t xml:space="preserve">The university has </t>
    </r>
    <r>
      <rPr>
        <i/>
        <sz val="9"/>
        <rFont val="Arial"/>
        <family val="2"/>
      </rPr>
      <t>teleconference*</t>
    </r>
    <r>
      <rPr>
        <sz val="9"/>
        <rFont val="Arial"/>
        <family val="2"/>
      </rPr>
      <t xml:space="preserve"> and </t>
    </r>
    <r>
      <rPr>
        <i/>
        <sz val="9"/>
        <rFont val="Arial"/>
        <family val="2"/>
      </rPr>
      <t>video-conference*</t>
    </r>
    <r>
      <rPr>
        <sz val="9"/>
        <rFont val="Arial"/>
        <family val="2"/>
      </rPr>
      <t xml:space="preserve"> facilities that can be used as an alternative to travelling to meetings. For more information visit </t>
    </r>
    <r>
      <rPr>
        <u val="single"/>
        <sz val="9"/>
        <color indexed="12"/>
        <rFont val="Arial"/>
        <family val="2"/>
      </rPr>
      <t>http://as.exeter.ac.uk/it/av/</t>
    </r>
    <r>
      <rPr>
        <sz val="9"/>
        <rFont val="Arial"/>
        <family val="2"/>
      </rPr>
      <t>.</t>
    </r>
  </si>
  <si>
    <t>The department has informed all departmental staff where their nearest cycle parking and shower facilities are within the last 6-months.</t>
  </si>
  <si>
    <r>
      <t xml:space="preserve">Cycle parking and showers are located across campus, the locations of which can be found at </t>
    </r>
    <r>
      <rPr>
        <u val="single"/>
        <sz val="9"/>
        <color indexed="12"/>
        <rFont val="Arial"/>
        <family val="2"/>
      </rPr>
      <t>www.exeter.ac.uk/sustainability/resources/map/map.php</t>
    </r>
    <r>
      <rPr>
        <sz val="9"/>
        <rFont val="Arial"/>
        <family val="2"/>
      </rPr>
      <t>.</t>
    </r>
  </si>
  <si>
    <r>
      <t xml:space="preserve">In some Europe countries it is common for cyclists to be awarded higher expenses mileage rate for bike travel than car travel. The University offers cycle mileage rates at 20p per mile. For further information on cycle mileage rates at Exeter University visit </t>
    </r>
    <r>
      <rPr>
        <u val="single"/>
        <sz val="9"/>
        <color indexed="12"/>
        <rFont val="Arial"/>
        <family val="2"/>
      </rPr>
      <t>http://admin.exeter.ac.uk/finance/handbook/B22105.shtml</t>
    </r>
    <r>
      <rPr>
        <sz val="9"/>
        <rFont val="Arial"/>
        <family val="2"/>
      </rPr>
      <t>.</t>
    </r>
  </si>
  <si>
    <r>
      <t xml:space="preserve">Either </t>
    </r>
    <r>
      <rPr>
        <sz val="9"/>
        <rFont val="Arial"/>
        <family val="2"/>
      </rPr>
      <t xml:space="preserve">the department does not buy any clothing for internal use or selling on </t>
    </r>
    <r>
      <rPr>
        <i/>
        <sz val="9"/>
        <rFont val="Arial"/>
        <family val="2"/>
      </rPr>
      <t>or</t>
    </r>
    <r>
      <rPr>
        <sz val="9"/>
        <rFont val="Arial"/>
        <family val="2"/>
      </rPr>
      <t xml:space="preserve">, if it does, it has asked all clothing suppliers to guarantee that all have been manufactured within the </t>
    </r>
    <r>
      <rPr>
        <i/>
        <sz val="9"/>
        <rFont val="Arial"/>
        <family val="2"/>
      </rPr>
      <t>International Labour Organisation's* nine core conventions*</t>
    </r>
    <r>
      <rPr>
        <sz val="9"/>
        <rFont val="Arial"/>
        <family val="2"/>
      </rPr>
      <t xml:space="preserve">. </t>
    </r>
  </si>
  <si>
    <r>
      <t xml:space="preserve">The University has been awarded </t>
    </r>
    <r>
      <rPr>
        <i/>
        <sz val="9"/>
        <rFont val="Arial"/>
        <family val="2"/>
      </rPr>
      <t>Fairtrade University</t>
    </r>
    <r>
      <rPr>
        <sz val="9"/>
        <rFont val="Arial"/>
        <family val="2"/>
      </rPr>
      <t xml:space="preserve">* status by meeting five basic criteria set by the </t>
    </r>
    <r>
      <rPr>
        <i/>
        <sz val="9"/>
        <rFont val="Arial"/>
        <family val="2"/>
      </rPr>
      <t>Fairtrade Foundation*</t>
    </r>
    <r>
      <rPr>
        <sz val="9"/>
        <rFont val="Arial"/>
        <family val="2"/>
      </rPr>
      <t xml:space="preserve">. One of the criteria is only serving </t>
    </r>
    <r>
      <rPr>
        <i/>
        <sz val="9"/>
        <rFont val="Arial"/>
        <family val="2"/>
      </rPr>
      <t>Fairtrade*</t>
    </r>
    <r>
      <rPr>
        <sz val="9"/>
        <rFont val="Arial"/>
        <family val="2"/>
      </rPr>
      <t xml:space="preserve"> tea and coffee in retail outlets. </t>
    </r>
    <r>
      <rPr>
        <u val="single"/>
        <sz val="9"/>
        <color indexed="12"/>
        <rFont val="Arial"/>
        <family val="2"/>
      </rPr>
      <t>www.fairtrade.org.uk</t>
    </r>
    <r>
      <rPr>
        <sz val="9"/>
        <rFont val="Arial"/>
        <family val="2"/>
      </rPr>
      <t>.</t>
    </r>
  </si>
  <si>
    <r>
      <t xml:space="preserve">Within the last 6-months the department has proactively promoted any </t>
    </r>
    <r>
      <rPr>
        <i/>
        <sz val="9"/>
        <rFont val="Arial"/>
        <family val="2"/>
      </rPr>
      <t>two</t>
    </r>
    <r>
      <rPr>
        <sz val="9"/>
        <rFont val="Arial"/>
        <family val="2"/>
      </rPr>
      <t xml:space="preserve"> of the following to the majority of its staff: 
• Journey planning via </t>
    </r>
    <r>
      <rPr>
        <u val="single"/>
        <sz val="9"/>
        <color indexed="12"/>
        <rFont val="Arial"/>
        <family val="2"/>
      </rPr>
      <t>www.transportdirect.info</t>
    </r>
    <r>
      <rPr>
        <sz val="9"/>
        <rFont val="Arial"/>
        <family val="2"/>
      </rPr>
      <t xml:space="preserve">;
• The University's private group within </t>
    </r>
    <r>
      <rPr>
        <u val="single"/>
        <sz val="9"/>
        <color indexed="12"/>
        <rFont val="Arial"/>
        <family val="2"/>
      </rPr>
      <t>www.carsharedevon.com</t>
    </r>
    <r>
      <rPr>
        <sz val="9"/>
        <rFont val="Arial"/>
        <family val="2"/>
      </rPr>
      <t>;
• The University's shuttle bus service from St. David's station;
• The partnership with Stagecoach offering staff at Streatham and St Luke's discounted annual travel passes via monthly deductions from your net salary (</t>
    </r>
    <r>
      <rPr>
        <u val="single"/>
        <sz val="9"/>
        <color indexed="12"/>
        <rFont val="Arial"/>
        <family val="2"/>
      </rPr>
      <t>http://admin.exeter.ac.uk/personnel/employeebenefits/bus_passes.shtml</t>
    </r>
    <r>
      <rPr>
        <sz val="9"/>
        <rFont val="Arial"/>
        <family val="2"/>
      </rPr>
      <t>)</t>
    </r>
  </si>
  <si>
    <r>
      <t xml:space="preserve">The 'T' number refers to the </t>
    </r>
    <r>
      <rPr>
        <i/>
        <sz val="9"/>
        <rFont val="Arial"/>
        <family val="2"/>
      </rPr>
      <t>diameter</t>
    </r>
    <r>
      <rPr>
        <sz val="9"/>
        <rFont val="Arial"/>
        <family val="0"/>
      </rPr>
      <t xml:space="preserve">* of the tube. The lower the 'T' number, the more modern and efficient the tube is. T5 is simply a collective term for 16mm </t>
    </r>
    <r>
      <rPr>
        <i/>
        <sz val="9"/>
        <rFont val="Arial"/>
        <family val="2"/>
      </rPr>
      <t>diameter*</t>
    </r>
    <r>
      <rPr>
        <sz val="9"/>
        <rFont val="Arial"/>
        <family val="0"/>
      </rPr>
      <t xml:space="preserve"> fluorescent light tubes. T5 tubes are the most efficient light tubes currently available for office lighting (there are T2 tubes available, but these are not used for office lighting, and are not very common yet. T5 tubes are noticeably thinner than T8 tubes. </t>
    </r>
  </si>
  <si>
    <r>
      <t>Some of the most efficient departments are those that have formally assigned a clear responsibility to specific individuals to ensure that lighting and equipment is not left on unnecessarily. This is especially useful for communal areas and big energy users such as air conditioning units and fume cupboards. An example of a basic</t>
    </r>
    <r>
      <rPr>
        <i/>
        <sz val="9"/>
        <rFont val="Arial"/>
        <family val="2"/>
      </rPr>
      <t xml:space="preserve"> lighting and equipment responsibility plan</t>
    </r>
    <r>
      <rPr>
        <sz val="9"/>
        <rFont val="Arial"/>
        <family val="2"/>
      </rPr>
      <t xml:space="preserve">* from the pilot can be downloaded from </t>
    </r>
    <r>
      <rPr>
        <u val="single"/>
        <sz val="9"/>
        <color indexed="12"/>
        <rFont val="Arial"/>
        <family val="2"/>
      </rPr>
      <t>www.bristol.ac.uk/environment/green_impact/lighting_plan.doc</t>
    </r>
    <r>
      <rPr>
        <sz val="9"/>
        <rFont val="Arial"/>
        <family val="2"/>
      </rPr>
      <t>.</t>
    </r>
  </si>
  <si>
    <t xml:space="preserve">Tour department and check that there are enough paper bins for all staff to easily recycle their waste paper. Use ratios in the box to the left as a guide. </t>
  </si>
  <si>
    <t>View feedback mechanism. This could include: discussion at a departmental meeting; an email to all staff; an item in a staff newsletter or on a staff notice board.</t>
  </si>
  <si>
    <r>
      <t xml:space="preserve">The Fairtrade Mark guarantees that a minimum price has been paid to the independent grower that has grown the product, or part of the product, displaying the Mark. A guaranteed price helps address the negative implications for small growers of fluctuating commodity prices on the world market, as well as preventing unscrupulous middle men from exploiting small growers. All Fairtrade products also carry a small social levy that allows growers to invest in their communities and businesses, contributing to sustainable livelihoods. Fairtrade products commonly available include tea, coffee, sugar, cocoa, fruit, wine and chocolate. For more information, visit </t>
    </r>
    <r>
      <rPr>
        <u val="single"/>
        <sz val="9"/>
        <color indexed="12"/>
        <rFont val="Arial"/>
        <family val="2"/>
      </rPr>
      <t>www.fairtrade.org.uk</t>
    </r>
    <r>
      <rPr>
        <sz val="9"/>
        <rFont val="Arial"/>
        <family val="0"/>
      </rPr>
      <t xml:space="preserve"> or </t>
    </r>
    <r>
      <rPr>
        <u val="single"/>
        <sz val="9"/>
        <color indexed="12"/>
        <rFont val="Arial"/>
        <family val="2"/>
      </rPr>
      <t>www.fairtrade.net</t>
    </r>
    <r>
      <rPr>
        <sz val="9"/>
        <rFont val="Arial"/>
        <family val="0"/>
      </rPr>
      <t>.</t>
    </r>
  </si>
  <si>
    <r>
      <t xml:space="preserve">Naturally occurring combustible resources such as crude oil, natural gas and coal. When burnt, fossil fuels provide energy and carbon dioxide (a contributor to </t>
    </r>
    <r>
      <rPr>
        <i/>
        <sz val="9"/>
        <rFont val="Arial"/>
        <family val="2"/>
      </rPr>
      <t>global warming*</t>
    </r>
    <r>
      <rPr>
        <sz val="9"/>
        <rFont val="Arial"/>
        <family val="0"/>
      </rPr>
      <t xml:space="preserve">). On a global perspective, the majority of the power stations currently run on fossil fuels. However, fossil fuels are finite, meaning that our reserves of them will eventually run out (see </t>
    </r>
    <r>
      <rPr>
        <i/>
        <sz val="9"/>
        <rFont val="Arial"/>
        <family val="2"/>
      </rPr>
      <t>renewable energy*</t>
    </r>
    <r>
      <rPr>
        <sz val="9"/>
        <rFont val="Arial"/>
        <family val="0"/>
      </rPr>
      <t>).</t>
    </r>
  </si>
  <si>
    <r>
      <t xml:space="preserve">T12 tubes are the most inefficient type of fluorescent tube and are noticeably thicker than T8 tubes. Although they come in various different lengths, they all have a </t>
    </r>
    <r>
      <rPr>
        <i/>
        <sz val="9"/>
        <rFont val="Arial"/>
        <family val="2"/>
      </rPr>
      <t>diameter*</t>
    </r>
    <r>
      <rPr>
        <sz val="9"/>
        <rFont val="Arial"/>
        <family val="0"/>
      </rPr>
      <t xml:space="preserve"> of 38mm. </t>
    </r>
  </si>
  <si>
    <t>Special awards</t>
  </si>
  <si>
    <t>Reducing waste</t>
  </si>
  <si>
    <t>Reusing waste</t>
  </si>
  <si>
    <t xml:space="preserve">  Difficulty to implement</t>
  </si>
  <si>
    <t>Criteria</t>
  </si>
  <si>
    <t>Evaluation</t>
  </si>
  <si>
    <t>Electricity - Awareness</t>
  </si>
  <si>
    <t>Electricity - Switching off</t>
  </si>
  <si>
    <t>Electricity - Appliances and other equipment</t>
  </si>
  <si>
    <t>Electricity - Air conditioning</t>
  </si>
  <si>
    <t>Wider communications and impact</t>
  </si>
  <si>
    <t>Building Management Systems (BMS) are programmable automated controls that switch on and off key equipment services such as ventilation, air conditioning and heating.</t>
  </si>
  <si>
    <t>Building Management Systems</t>
  </si>
  <si>
    <t>Duplex</t>
  </si>
  <si>
    <t>Instant water boilers</t>
  </si>
  <si>
    <t>Environmentally-friendly kettles</t>
  </si>
  <si>
    <t>Skype</t>
  </si>
  <si>
    <t>SMART action plan</t>
  </si>
  <si>
    <t>Waste electrical and electronic equipment</t>
  </si>
  <si>
    <t>Global warming potential</t>
  </si>
  <si>
    <t>Wildlife-friendly milk</t>
  </si>
  <si>
    <t>Waste hierarchy</t>
  </si>
  <si>
    <t>The majority of milk used internally within the department is delivered in reusable glass bottles in preference to recyclable plastic bottles or cardboard cartons.</t>
  </si>
  <si>
    <t xml:space="preserve">Disposable catering packaging creates unnecessary waste. Using reusable crockery is more sustainable. </t>
  </si>
  <si>
    <t xml:space="preserve">Talk to staff and look at crockery, cutlery and glasses in kitchen areas. </t>
  </si>
  <si>
    <t>Ask to see battery rechargers and speak to staff member responsible for ordering.</t>
  </si>
  <si>
    <t>Speak to staff, see re-used envelopes ready to be used.</t>
  </si>
  <si>
    <t xml:space="preserve">Speak to relevant member of staff to establish who they offered the furniture to and what was the outcome. </t>
  </si>
  <si>
    <r>
      <t xml:space="preserve">We have facilities to recycle cardboard - </t>
    </r>
    <r>
      <rPr>
        <u val="single"/>
        <sz val="9"/>
        <color indexed="12"/>
        <rFont val="Arial"/>
        <family val="2"/>
      </rPr>
      <t>www.exeter.ac.uk/sustainability/waste/c.shtml</t>
    </r>
    <r>
      <rPr>
        <sz val="9"/>
        <rFont val="Arial"/>
        <family val="0"/>
      </rPr>
      <t>. For small quantities, individual teams can designate their own cardboard recycling points after liaising with their local porter. For larger qualities of and oversized cardboard, please contact your local porter to arrange collection. Alternatively you can place flattened cardboard directly into any of the external cardboard bins.</t>
    </r>
  </si>
  <si>
    <r>
      <t xml:space="preserve">Waste glass should be taken to designated collection points for collection and recycling - </t>
    </r>
    <r>
      <rPr>
        <u val="single"/>
        <sz val="9"/>
        <color indexed="12"/>
        <rFont val="Arial"/>
        <family val="2"/>
      </rPr>
      <t>www.exeter.ac.uk/sustainability/waste/g.shtml</t>
    </r>
    <r>
      <rPr>
        <sz val="9"/>
        <rFont val="Arial"/>
        <family val="0"/>
      </rPr>
      <t>. Pyrex and drinking glasses can not currently be recycled on campus.</t>
    </r>
  </si>
  <si>
    <t>Waste batteries should be taken to designated collection points for collection and recycling. You have been provided with a list of the location of battery recycling boxes in your Green Impact resources pack. For further information contact Paul O'Callaghan (07791 698174).</t>
  </si>
  <si>
    <r>
      <t xml:space="preserve">Departments can recycle unwanted CDs by placing them in a Exeter Scrapstore donation box. For more information visit </t>
    </r>
    <r>
      <rPr>
        <u val="single"/>
        <sz val="9"/>
        <color indexed="12"/>
        <rFont val="Arial"/>
        <family val="2"/>
      </rPr>
      <t>www.exeter.gov.uk/CHttpHandler.ashx?id=167&amp;p=0</t>
    </r>
    <r>
      <rPr>
        <sz val="9"/>
        <rFont val="Arial"/>
        <family val="0"/>
      </rPr>
      <t xml:space="preserve"> or contact Paul O'Callaghan (077916 98174).</t>
    </r>
  </si>
  <si>
    <t>If the department has generated or stored any of the wastes listed in the box to the left in the last 12-months, all of the wastes have been stored in a secure, safe and well-labelled storage area prior to collection by an authorised contractor.</t>
  </si>
  <si>
    <t>View waste storage areas and check that they meet the requirements of the Environment Agency Pollution Prevention Guidelines and/or relevant legislation.</t>
  </si>
  <si>
    <r>
      <t xml:space="preserve">The types of wastes listed in the box to the right need to be collected and disposed of by licensed contractors. Every time a licensed contractor collects these wastes they are required to provide you with a </t>
    </r>
    <r>
      <rPr>
        <i/>
        <sz val="9"/>
        <rFont val="Arial"/>
        <family val="2"/>
      </rPr>
      <t>waste transfer note*</t>
    </r>
    <r>
      <rPr>
        <sz val="9"/>
        <rFont val="Arial"/>
        <family val="2"/>
      </rPr>
      <t xml:space="preserve"> or </t>
    </r>
    <r>
      <rPr>
        <i/>
        <sz val="9"/>
        <rFont val="Arial"/>
        <family val="2"/>
      </rPr>
      <t>consignment note*</t>
    </r>
    <r>
      <rPr>
        <sz val="9"/>
        <rFont val="Arial"/>
        <family val="2"/>
      </rPr>
      <t>. Waste Transfer notes must be retained for 2 years and consignment notes for 3 years. Guidance should be sought from the University’s Waste &amp; Recycling Assistant.</t>
    </r>
  </si>
  <si>
    <r>
      <t xml:space="preserve">Any </t>
    </r>
    <r>
      <rPr>
        <i/>
        <sz val="9"/>
        <rFont val="Arial"/>
        <family val="2"/>
      </rPr>
      <t>hazardous waste</t>
    </r>
    <r>
      <rPr>
        <sz val="9"/>
        <rFont val="Arial"/>
        <family val="2"/>
      </rPr>
      <t xml:space="preserve">* / </t>
    </r>
    <r>
      <rPr>
        <i/>
        <sz val="9"/>
        <rFont val="Arial"/>
        <family val="2"/>
      </rPr>
      <t>chemical waste*</t>
    </r>
    <r>
      <rPr>
        <sz val="9"/>
        <rFont val="Arial"/>
        <family val="2"/>
      </rPr>
      <t xml:space="preserve"> / </t>
    </r>
    <r>
      <rPr>
        <i/>
        <sz val="9"/>
        <rFont val="Arial"/>
        <family val="2"/>
      </rPr>
      <t>clinical waste*</t>
    </r>
    <r>
      <rPr>
        <sz val="9"/>
        <rFont val="Arial"/>
        <family val="2"/>
      </rPr>
      <t xml:space="preserve"> / w</t>
    </r>
    <r>
      <rPr>
        <i/>
        <sz val="9"/>
        <rFont val="Arial"/>
        <family val="2"/>
      </rPr>
      <t>aste electrical and electronic equipment</t>
    </r>
    <r>
      <rPr>
        <sz val="9"/>
        <rFont val="Arial"/>
        <family val="2"/>
      </rPr>
      <t>* / refrigeration equipment for disposal / waste catering or machine oil / paint tins and aerosols for disposal should be suitably stored if they cannot be collected immediately. Guidance should be sought from the University’s Waste &amp; Recycling Assistant.</t>
    </r>
  </si>
  <si>
    <r>
      <t xml:space="preserve">Either the department hasn't generated </t>
    </r>
    <r>
      <rPr>
        <i/>
        <sz val="9"/>
        <rFont val="Arial"/>
        <family val="2"/>
      </rPr>
      <t>hazardous waste</t>
    </r>
    <r>
      <rPr>
        <sz val="9"/>
        <rFont val="Arial"/>
        <family val="2"/>
      </rPr>
      <t xml:space="preserve">* / </t>
    </r>
    <r>
      <rPr>
        <i/>
        <sz val="9"/>
        <rFont val="Arial"/>
        <family val="2"/>
      </rPr>
      <t xml:space="preserve">chemical waste* </t>
    </r>
    <r>
      <rPr>
        <sz val="9"/>
        <rFont val="Arial"/>
        <family val="2"/>
      </rPr>
      <t xml:space="preserve">/ </t>
    </r>
    <r>
      <rPr>
        <i/>
        <sz val="9"/>
        <rFont val="Arial"/>
        <family val="2"/>
      </rPr>
      <t>clinical waste*</t>
    </r>
    <r>
      <rPr>
        <sz val="9"/>
        <rFont val="Arial"/>
        <family val="2"/>
      </rPr>
      <t xml:space="preserve"> / w</t>
    </r>
    <r>
      <rPr>
        <i/>
        <sz val="9"/>
        <rFont val="Arial"/>
        <family val="2"/>
      </rPr>
      <t>aste electrical and electronic equipment*</t>
    </r>
    <r>
      <rPr>
        <sz val="9"/>
        <rFont val="Arial"/>
        <family val="2"/>
      </rPr>
      <t xml:space="preserve"> / </t>
    </r>
    <r>
      <rPr>
        <i/>
        <sz val="9"/>
        <rFont val="Arial"/>
        <family val="2"/>
      </rPr>
      <t xml:space="preserve">refrigeration equipment for disposal </t>
    </r>
    <r>
      <rPr>
        <sz val="9"/>
        <rFont val="Arial"/>
        <family val="2"/>
      </rPr>
      <t xml:space="preserve">/ </t>
    </r>
    <r>
      <rPr>
        <i/>
        <sz val="9"/>
        <rFont val="Arial"/>
        <family val="2"/>
      </rPr>
      <t>waste catering or machine oil</t>
    </r>
    <r>
      <rPr>
        <sz val="9"/>
        <rFont val="Arial"/>
        <family val="2"/>
      </rPr>
      <t xml:space="preserve"> / </t>
    </r>
    <r>
      <rPr>
        <i/>
        <sz val="9"/>
        <rFont val="Arial"/>
        <family val="2"/>
      </rPr>
      <t xml:space="preserve">paint tins and aerosols for disposal </t>
    </r>
    <r>
      <rPr>
        <sz val="9"/>
        <rFont val="Arial"/>
        <family val="2"/>
      </rPr>
      <t xml:space="preserve">in the last 12-months </t>
    </r>
    <r>
      <rPr>
        <i/>
        <sz val="9"/>
        <rFont val="Arial"/>
        <family val="2"/>
      </rPr>
      <t>or</t>
    </r>
    <r>
      <rPr>
        <sz val="9"/>
        <rFont val="Arial"/>
        <family val="2"/>
      </rPr>
      <t xml:space="preserve">, if it has, all relevant waste collection documentation is filed within the department or other designated storage point (e.g. Central Stores or Transport Office). </t>
    </r>
  </si>
  <si>
    <r>
      <t>Either</t>
    </r>
    <r>
      <rPr>
        <sz val="9"/>
        <rFont val="Arial"/>
        <family val="2"/>
      </rPr>
      <t xml:space="preserve"> the department has not installed any new portable or fixed air conditioning in the last 12-months </t>
    </r>
    <r>
      <rPr>
        <i/>
        <sz val="9"/>
        <rFont val="Arial"/>
        <family val="2"/>
      </rPr>
      <t>or</t>
    </r>
    <r>
      <rPr>
        <sz val="9"/>
        <rFont val="Arial"/>
        <family val="2"/>
      </rPr>
      <t xml:space="preserve">, if it has, it has all been procured through Estates Development Service. </t>
    </r>
  </si>
  <si>
    <r>
      <t>Either</t>
    </r>
    <r>
      <rPr>
        <sz val="9"/>
        <rFont val="Arial"/>
        <family val="2"/>
      </rPr>
      <t xml:space="preserve"> the department does not have any portable or fixed air conditioning </t>
    </r>
    <r>
      <rPr>
        <i/>
        <sz val="9"/>
        <rFont val="Arial"/>
        <family val="2"/>
      </rPr>
      <t>or</t>
    </r>
    <r>
      <rPr>
        <sz val="9"/>
        <rFont val="Arial"/>
        <family val="2"/>
      </rPr>
      <t>, if it does, all units are regularly serviced by a University-approved contractor.</t>
    </r>
  </si>
  <si>
    <t>Gold award</t>
  </si>
  <si>
    <t xml:space="preserve">Special award - Environmental hero </t>
  </si>
  <si>
    <t>Needed to obtain the entry-level Bronze standard</t>
  </si>
  <si>
    <t xml:space="preserve">Bonus marks available through three open-ended questions </t>
  </si>
  <si>
    <t>Description of criteria</t>
  </si>
  <si>
    <t>How many?</t>
  </si>
  <si>
    <t>Closed or open-ended?</t>
  </si>
  <si>
    <t>Working towards accreditation</t>
  </si>
  <si>
    <t xml:space="preserve">It is good practice to label banks of light switches so staff and visitors know which switches to turn on, rather than switching them all on. </t>
  </si>
  <si>
    <r>
      <t xml:space="preserve">Look at </t>
    </r>
    <r>
      <rPr>
        <i/>
        <sz val="9"/>
        <rFont val="Arial"/>
        <family val="2"/>
      </rPr>
      <t>HFC-free fridge*</t>
    </r>
    <r>
      <rPr>
        <sz val="9"/>
        <rFont val="Arial"/>
        <family val="2"/>
      </rPr>
      <t xml:space="preserve">. </t>
    </r>
  </si>
  <si>
    <t>View collection points. Speak to relevant member of staff to establish what the paper is used for.</t>
  </si>
  <si>
    <r>
      <t xml:space="preserve">Fairtrade Fortnight is the official event of the </t>
    </r>
    <r>
      <rPr>
        <i/>
        <sz val="9"/>
        <rFont val="Arial"/>
        <family val="2"/>
      </rPr>
      <t>Fairtrade Foundation</t>
    </r>
    <r>
      <rPr>
        <sz val="9"/>
        <rFont val="Arial"/>
        <family val="2"/>
      </rPr>
      <t xml:space="preserve">* and happens in February or March each year. </t>
    </r>
  </si>
  <si>
    <t xml:space="preserve">The department actively supported the last Fairtrade Fortnight campaign. </t>
  </si>
  <si>
    <r>
      <t xml:space="preserve">The department preferentially buys any </t>
    </r>
    <r>
      <rPr>
        <i/>
        <sz val="9"/>
        <rFont val="Arial"/>
        <family val="2"/>
      </rPr>
      <t xml:space="preserve">three </t>
    </r>
    <r>
      <rPr>
        <sz val="9"/>
        <rFont val="Arial"/>
        <family val="2"/>
      </rPr>
      <t xml:space="preserve">of the following on a regular basis: 
</t>
    </r>
    <r>
      <rPr>
        <sz val="1"/>
        <rFont val="Arial"/>
        <family val="2"/>
      </rPr>
      <t xml:space="preserve">
</t>
    </r>
    <r>
      <rPr>
        <sz val="9"/>
        <rFont val="Arial"/>
        <family val="2"/>
      </rPr>
      <t xml:space="preserve">• Refillable writing pens and refills in preference to one-use
   disposable pens;
• Refillable highlighters and refills in preference to one-use 
   disposables;
• Pencils made from </t>
    </r>
    <r>
      <rPr>
        <i/>
        <sz val="9"/>
        <rFont val="Arial"/>
        <family val="2"/>
      </rPr>
      <t>FSC*</t>
    </r>
    <r>
      <rPr>
        <sz val="9"/>
        <rFont val="Arial"/>
        <family val="2"/>
      </rPr>
      <t xml:space="preserve"> certified sustainable wood in 
   preference to wood from unaccredited sources; 
• Stationary ranges made from a majority recycled content;
•</t>
    </r>
    <r>
      <rPr>
        <i/>
        <sz val="9"/>
        <rFont val="Arial"/>
        <family val="2"/>
      </rPr>
      <t xml:space="preserve"> Biodegradable cellulose sticky tapes*</t>
    </r>
    <r>
      <rPr>
        <sz val="9"/>
        <rFont val="Arial"/>
        <family val="2"/>
      </rPr>
      <t xml:space="preserve"> in preference to 
   acetate or polypropylene sticky tapes;
• Water-based correction fluid in preference to solvent-based.   </t>
    </r>
  </si>
  <si>
    <r>
      <t xml:space="preserve">Look for evidence of taking energy efficiency into account through procurement - this could be communications to staff, departmental procurement policy or guidance, </t>
    </r>
    <r>
      <rPr>
        <i/>
        <sz val="9"/>
        <rFont val="Arial"/>
        <family val="2"/>
      </rPr>
      <t>whole lifecycle costing*</t>
    </r>
    <r>
      <rPr>
        <sz val="9"/>
        <rFont val="Arial"/>
        <family val="2"/>
      </rPr>
      <t xml:space="preserve"> exercises. </t>
    </r>
  </si>
  <si>
    <r>
      <t xml:space="preserve">Evidence could include a procurement policy, standard text for refit briefs, or a list of suppliers that sell products containing wood from </t>
    </r>
    <r>
      <rPr>
        <i/>
        <sz val="9"/>
        <rFont val="Arial"/>
        <family val="2"/>
      </rPr>
      <t>certified sustainable sources*</t>
    </r>
    <r>
      <rPr>
        <sz val="9"/>
        <rFont val="Arial"/>
        <family val="2"/>
      </rPr>
      <t xml:space="preserve">. </t>
    </r>
  </si>
  <si>
    <t xml:space="preserve">For a variety of reasons it is likely that a number of departments taking part will not be able to meet all twenty Bronze criteria. If this applies to your department then there really is nothing to worry about – all it means is that your department will be classed as Working towards accreditation this year. Green Impact is all about continual improvement rather than a one-off ranking exercise. The process of completing this workbook should help departments develop individual plans for greening their workplaces, and aiming for a Bronze standard the following year could be a positive goal to aim for. Please note that, with the exception of the top scorer, the individual scores of every department will be kept confidential. </t>
  </si>
  <si>
    <t>The department has a well-labelled notice board, or significant section of a notice board, dedicated to communicating environmental issues.</t>
  </si>
  <si>
    <t>View the notice board and contents.</t>
  </si>
  <si>
    <t xml:space="preserve">It is hoped that Green Impact will have wider impacts than just greening departments. We hope that the scheme will encourage staff, students and visitors to adopt greener behaviours. </t>
  </si>
  <si>
    <t xml:space="preserve">The majority of staff responsible for organising meetings within the department have taken proactive measures to reduce the number of handouts they take to meetings. </t>
  </si>
  <si>
    <t>The department has a comprehensive shut-down checklist for vacations and all staff have been briefed on this.</t>
  </si>
  <si>
    <r>
      <t xml:space="preserve">Don't be fooled by myths about fluorescent lighting! It is good practice to switch off office lights if the room is going to be empty for five minutes or more. 
</t>
    </r>
    <r>
      <rPr>
        <sz val="1"/>
        <rFont val="Arial"/>
        <family val="2"/>
      </rPr>
      <t xml:space="preserve">   
</t>
    </r>
    <r>
      <rPr>
        <sz val="9"/>
        <rFont val="Arial"/>
        <family val="2"/>
      </rPr>
      <t xml:space="preserve">Free switch-off stickers and posters can be ordered from the </t>
    </r>
    <r>
      <rPr>
        <i/>
        <sz val="9"/>
        <rFont val="Arial"/>
        <family val="2"/>
      </rPr>
      <t>Carbon Trust</t>
    </r>
    <r>
      <rPr>
        <sz val="9"/>
        <rFont val="Arial"/>
        <family val="2"/>
      </rPr>
      <t xml:space="preserve">*. </t>
    </r>
    <r>
      <rPr>
        <u val="single"/>
        <sz val="9"/>
        <color indexed="12"/>
        <rFont val="Arial"/>
        <family val="2"/>
      </rPr>
      <t>www.carbontrust.co.uk/energy/startsaving/staffawarenessposters.htm</t>
    </r>
    <r>
      <rPr>
        <sz val="9"/>
        <rFont val="Arial"/>
        <family val="2"/>
      </rPr>
      <t xml:space="preserve">.
</t>
    </r>
    <r>
      <rPr>
        <sz val="1"/>
        <rFont val="Arial"/>
        <family val="2"/>
      </rPr>
      <t xml:space="preserve">   
</t>
    </r>
    <r>
      <rPr>
        <sz val="9"/>
        <rFont val="Arial"/>
        <family val="2"/>
      </rPr>
      <t xml:space="preserve">For corridors and stairwells consider health and safety before putting up switch off stickers and posters. </t>
    </r>
  </si>
  <si>
    <t>The department proactively advises the majority of external visitors and if applicable students, how they can get to meetings, lectures, seminars or conferences via walking, cycling, public transport or car sharing.</t>
  </si>
  <si>
    <r>
      <t xml:space="preserve">The ICS team has a cascading policy which promotes the reuse of computers within the University. New staff and PHD students can request second hand computers and computer peripherals by emailing </t>
    </r>
    <r>
      <rPr>
        <u val="single"/>
        <sz val="9"/>
        <color indexed="12"/>
        <rFont val="Arial"/>
        <family val="2"/>
      </rPr>
      <t>intcomsec@ex.ac.uk</t>
    </r>
    <r>
      <rPr>
        <sz val="9"/>
        <rFont val="Arial"/>
        <family val="2"/>
      </rPr>
      <t xml:space="preserve">. For further information contact IT helpdesk, extension 3934, </t>
    </r>
    <r>
      <rPr>
        <u val="single"/>
        <sz val="9"/>
        <color indexed="12"/>
        <rFont val="Arial"/>
        <family val="2"/>
      </rPr>
      <t>helpdesk@exeter.ac.uk</t>
    </r>
    <r>
      <rPr>
        <sz val="9"/>
        <rFont val="Arial"/>
        <family val="2"/>
      </rPr>
      <t xml:space="preserve">.                                                   
</t>
    </r>
    <r>
      <rPr>
        <sz val="1"/>
        <rFont val="Arial"/>
        <family val="2"/>
      </rPr>
      <t xml:space="preserve"> 
</t>
    </r>
    <r>
      <rPr>
        <i/>
        <sz val="9"/>
        <rFont val="Arial"/>
        <family val="2"/>
      </rPr>
      <t>NB: Computers need to be less than four years old.</t>
    </r>
  </si>
  <si>
    <t>If the department has disposed of any unwanted mobile phones in the last 6-months, they have all been sent for reuse or recycling via the Hospicare box.</t>
  </si>
  <si>
    <r>
      <rPr>
        <sz val="9"/>
        <rFont val="Arial"/>
        <family val="2"/>
      </rPr>
      <t xml:space="preserve">If the department has disposed of any unwanted office furniture in the last 6-months, it attempted to re-home it prior to sending to disposal. </t>
    </r>
  </si>
  <si>
    <t xml:space="preserve">With the exception of the open-ended questions (C.097, C.098 and C.099), each criterion is worth between one and ten points. The number of points available for each criterion can be found in the 'SCORE' column. The score for each criterion has been calculated by adding a given value for the potential environmental or social benefit of the action to a value to reflect the difficulty of implementing it. So a criterion that has a big impact on climate change that is difficult to implement will have a higher score than one that has little impact and is easy to implement. </t>
  </si>
  <si>
    <r>
      <t>The Workbook worksheet is fitted with a self-calculating scoring system. Entering a '</t>
    </r>
    <r>
      <rPr>
        <b/>
        <sz val="10"/>
        <color indexed="10"/>
        <rFont val="Arial"/>
        <family val="2"/>
      </rPr>
      <t>1</t>
    </r>
    <r>
      <rPr>
        <sz val="10"/>
        <rFont val="Arial"/>
        <family val="0"/>
      </rPr>
      <t>'  into the ‘Department compliance’ box will automatically award the department all the points available for that criterion, and this will be shown by an increase in the 'Marks gained' box at the bottom of the worksheet, and also in the totals table in the worksheet called 'Score'. For your information, the maximum achievable score, including the bonus points available through the open ended questions, is</t>
    </r>
    <r>
      <rPr>
        <sz val="10"/>
        <color indexed="10"/>
        <rFont val="Arial"/>
        <family val="2"/>
      </rPr>
      <t xml:space="preserve"> </t>
    </r>
    <r>
      <rPr>
        <sz val="10"/>
        <rFont val="Arial"/>
        <family val="2"/>
      </rPr>
      <t>680</t>
    </r>
    <r>
      <rPr>
        <sz val="9"/>
        <rFont val="Arial"/>
        <family val="2"/>
      </rPr>
      <t>.</t>
    </r>
  </si>
  <si>
    <r>
      <t xml:space="preserve">Some departments have created their own environmental statements and policies that are used to embed good practice. An environmental statement usually lists the department's most significant negative </t>
    </r>
    <r>
      <rPr>
        <i/>
        <sz val="9"/>
        <rFont val="Arial"/>
        <family val="2"/>
      </rPr>
      <t>environmental impacts</t>
    </r>
    <r>
      <rPr>
        <sz val="9"/>
        <rFont val="Arial"/>
        <family val="0"/>
      </rPr>
      <t xml:space="preserve">* and says why it  wants to reduce them. An environmental policy usually states what staff in the department should be doing to reduce its most significant negative </t>
    </r>
    <r>
      <rPr>
        <i/>
        <sz val="9"/>
        <rFont val="Arial"/>
        <family val="2"/>
      </rPr>
      <t>environmental impacts</t>
    </r>
    <r>
      <rPr>
        <sz val="9"/>
        <rFont val="Arial"/>
        <family val="0"/>
      </rPr>
      <t>*.</t>
    </r>
  </si>
  <si>
    <t xml:space="preserve">Evidence could include emails to staff, an agenda or photos from the day. </t>
  </si>
  <si>
    <t>B.001</t>
  </si>
  <si>
    <t>B.002</t>
  </si>
  <si>
    <r>
      <t xml:space="preserve">The scheme is being run by </t>
    </r>
    <r>
      <rPr>
        <sz val="10"/>
        <rFont val="Arial"/>
        <family val="0"/>
      </rPr>
      <t>University of Exeter, University of Exeter Students' Guild  and the Environmental Association for Universities and Colleges (EAUC). Green Impact is part of a wider two-year programme called Degrees Cooler, run by the NUS and funded by the Greener Living Fund, sponsored by Defra. As part of Degrees Cooler, a total of 22 universities are taking part in Green Impact projects over the next two years. Although Green Impact is running at other universities, the Green Impact programme as a whole is not a league table between universities. Each university has a different set of criteria and its own Green Impact logo to reinforce that it is a campus-wide initiative. This is the workbook that has been designed specifically for departments at University of Exeter.</t>
    </r>
  </si>
  <si>
    <t>The department has purchased a departmental pool bicycle and promoted this to staff within the last 6-months.</t>
  </si>
  <si>
    <r>
      <t xml:space="preserve">About 20% of all carbon emissions in the UK are from road transport. To find out the fuel-efficiency ratings of individual models visit </t>
    </r>
    <r>
      <rPr>
        <u val="single"/>
        <sz val="9"/>
        <color indexed="12"/>
        <rFont val="Arial"/>
        <family val="2"/>
      </rPr>
      <t>www.vcacarfueldata.org.uk</t>
    </r>
    <r>
      <rPr>
        <sz val="9"/>
        <rFont val="Arial"/>
        <family val="0"/>
      </rPr>
      <t>.</t>
    </r>
  </si>
  <si>
    <r>
      <t xml:space="preserve">Simple training in efficient driving techniques can save up to 20% in fuel consumption. For more information visit </t>
    </r>
    <r>
      <rPr>
        <u val="single"/>
        <sz val="9"/>
        <color indexed="12"/>
        <rFont val="Arial"/>
        <family val="2"/>
      </rPr>
      <t>www.energysavingtrust.org.uk/Travel/Drivers/Smarter-driving</t>
    </r>
    <r>
      <rPr>
        <sz val="9"/>
        <rFont val="Arial"/>
        <family val="2"/>
      </rPr>
      <t xml:space="preserve">. </t>
    </r>
  </si>
  <si>
    <t xml:space="preserve">The department has offered training or guidance to the majority of staff that drive on University business on how they can maximise fuel efficiency. </t>
  </si>
  <si>
    <t xml:space="preserve">Flying is a relatively inefficient mode of transport. With cheap domestic air travel widely available it is important to monitor the number of miles travelled by air compared to other modes of travel. </t>
  </si>
  <si>
    <t xml:space="preserve">A relevant procedure and reporting mechanism for staff (e.g. expenses form). Cross-reference with staff to ensure they are aware of procedures for recording miles travelled. Look at the central record. </t>
  </si>
  <si>
    <r>
      <t xml:space="preserve">The department has calculated its total </t>
    </r>
    <r>
      <rPr>
        <i/>
        <sz val="9"/>
        <rFont val="Arial"/>
        <family val="2"/>
      </rPr>
      <t>carbon footprint*</t>
    </r>
    <r>
      <rPr>
        <sz val="9"/>
        <rFont val="Arial"/>
        <family val="2"/>
      </rPr>
      <t xml:space="preserve"> for business miles travelled on University business in the last financial year.</t>
    </r>
  </si>
  <si>
    <r>
      <t xml:space="preserve">Reducing the department's </t>
    </r>
    <r>
      <rPr>
        <i/>
        <sz val="9"/>
        <rFont val="Arial"/>
        <family val="2"/>
      </rPr>
      <t xml:space="preserve">carbon footprint* </t>
    </r>
    <r>
      <rPr>
        <sz val="9"/>
        <rFont val="Arial"/>
        <family val="2"/>
      </rPr>
      <t>for business miles over a given period is a noteworthy achievement and demonstrates that the department has taken effective greening action.</t>
    </r>
  </si>
  <si>
    <r>
      <t xml:space="preserve">The total </t>
    </r>
    <r>
      <rPr>
        <i/>
        <sz val="9"/>
        <rFont val="Arial"/>
        <family val="2"/>
      </rPr>
      <t>carbon footprint*</t>
    </r>
    <r>
      <rPr>
        <sz val="9"/>
        <rFont val="Arial"/>
        <family val="2"/>
      </rPr>
      <t xml:space="preserve"> for business miles travelled on University business in the last financial year is less than for the previous financial year per member of staff.</t>
    </r>
  </si>
  <si>
    <t xml:space="preserve">Within the last 12-months the department has held or hosted a transport event or training session promoting a specific greening activity such as car sharing. </t>
  </si>
  <si>
    <t>See communications to staff. Communications must be dated within the last 12-months.</t>
  </si>
  <si>
    <t>View each photocopier and check guidance is present. Notes from staff briefing</t>
  </si>
  <si>
    <t xml:space="preserve">The department provides reusable cups and glasses for visitors to use in preference to single-use disposable drinking vessels. </t>
  </si>
  <si>
    <t>Awareness raising is a key component to help change the way people travel to work.</t>
  </si>
  <si>
    <r>
      <t xml:space="preserve">Freedom Food is the farm assurance and food labelling scheme established by the Royal Society for the Prevention of Cruelty to Animals (RSPCA). The scheme is a non-profit charity in its own right, set up in 1994 to improve the welfare of farm animals and offer consumers a higher welfare choice. For more information visit </t>
    </r>
    <r>
      <rPr>
        <u val="single"/>
        <sz val="9"/>
        <color indexed="12"/>
        <rFont val="Arial"/>
        <family val="2"/>
      </rPr>
      <t>www.rspca.org.uk/servlet/Satellite?pagename=RSPCA/RSPCARedirect&amp;pg=consumerhomepage</t>
    </r>
    <r>
      <rPr>
        <sz val="9"/>
        <rFont val="Arial"/>
        <family val="2"/>
      </rPr>
      <t>.</t>
    </r>
  </si>
  <si>
    <r>
      <t xml:space="preserve">A webpage that allows you to make free calls or webcam exchanges from your computer to other people on Skype. </t>
    </r>
    <r>
      <rPr>
        <u val="single"/>
        <sz val="9"/>
        <color indexed="12"/>
        <rFont val="Arial"/>
        <family val="2"/>
      </rPr>
      <t>www.skype.com/intl/en-gb/</t>
    </r>
    <r>
      <rPr>
        <sz val="9"/>
        <rFont val="Arial"/>
        <family val="0"/>
      </rPr>
      <t xml:space="preserve">. </t>
    </r>
  </si>
  <si>
    <t>A written action plan that contains targets that are specific, measurable, achievable, resourced and timed.</t>
  </si>
  <si>
    <r>
      <t xml:space="preserve">Lifts are major energy users. Using the stairs instead of the lift, if you can, will help to reduce your own </t>
    </r>
    <r>
      <rPr>
        <i/>
        <sz val="9"/>
        <rFont val="Arial"/>
        <family val="2"/>
      </rPr>
      <t>carbon footprint*</t>
    </r>
    <r>
      <rPr>
        <sz val="9"/>
        <rFont val="Arial"/>
        <family val="2"/>
      </rPr>
      <t xml:space="preserve">.  
</t>
    </r>
    <r>
      <rPr>
        <sz val="1"/>
        <rFont val="Arial"/>
        <family val="2"/>
      </rPr>
      <t xml:space="preserve">   
</t>
    </r>
    <r>
      <rPr>
        <sz val="9"/>
        <rFont val="Arial"/>
        <family val="2"/>
      </rPr>
      <t xml:space="preserve">A free poster can be downloaded from </t>
    </r>
    <r>
      <rPr>
        <u val="single"/>
        <sz val="9"/>
        <color indexed="12"/>
        <rFont val="Arial"/>
        <family val="2"/>
      </rPr>
      <t>www.nussl.co.uk</t>
    </r>
    <r>
      <rPr>
        <sz val="9"/>
        <rFont val="Arial"/>
        <family val="2"/>
      </rPr>
      <t xml:space="preserve"> by clicking 'Ethical &amp; Environmental' then 'Carbon Academy' then, under 'Get involved' click 'Order'. </t>
    </r>
  </si>
  <si>
    <t xml:space="preserve">At least one person per 30 members of staff in the department used their volunteer day last calendar year. </t>
  </si>
  <si>
    <t xml:space="preserve">At least one person per 30 members of staff in the department collect incoming external envelopes and reuse them in preference to new envelopes. </t>
  </si>
  <si>
    <t>The department has set an annual target to reduce the number of prints made on departmental printers by at least 5%, and has a method of monitoring progress and a plan on how it will achieve it.</t>
  </si>
  <si>
    <t>Interview member of staff coordinating the scheme. View evidence of the target.</t>
  </si>
  <si>
    <t>Speak to relevant member of staff and establish which supplier has been approached and why, and any outcomes. See emails if applicable.</t>
  </si>
  <si>
    <t xml:space="preserve">Envelopes can be reused for both internal and external mailings. </t>
  </si>
  <si>
    <t>Water saving devices</t>
  </si>
  <si>
    <r>
      <t xml:space="preserve">Flow restrictors are devices that restrict the flushing of cisterns. Flush control valves ensure that urinal cisterns are only topped up when hand basins are used, meaning that flush frequency is proportional to use. These are often made by a Cistermiser. </t>
    </r>
    <r>
      <rPr>
        <u val="single"/>
        <sz val="9"/>
        <color indexed="12"/>
        <rFont val="Arial"/>
        <family val="2"/>
      </rPr>
      <t>www.cistermiser.co.uk</t>
    </r>
    <r>
      <rPr>
        <sz val="9"/>
        <rFont val="Arial"/>
        <family val="0"/>
      </rPr>
      <t>.</t>
    </r>
  </si>
  <si>
    <t>It is good practice to wear warm clothing in the winter rather than wearing summer clothing and turning the heating up.</t>
  </si>
  <si>
    <t>C.001</t>
  </si>
  <si>
    <t>C.002</t>
  </si>
  <si>
    <t>C.003</t>
  </si>
  <si>
    <t>C.004</t>
  </si>
  <si>
    <t>C.005</t>
  </si>
  <si>
    <t>C.006</t>
  </si>
  <si>
    <t>C.007</t>
  </si>
  <si>
    <t>C.008</t>
  </si>
  <si>
    <t>C.009</t>
  </si>
  <si>
    <t>C.010</t>
  </si>
  <si>
    <r>
      <t xml:space="preserve">The department has banned staff from bringing in or using personal kettles, fridges, microwaves, printers, personal heaters and desk fans </t>
    </r>
    <r>
      <rPr>
        <i/>
        <sz val="9"/>
        <rFont val="Arial"/>
        <family val="2"/>
      </rPr>
      <t>and/or</t>
    </r>
    <r>
      <rPr>
        <sz val="9"/>
        <rFont val="Arial"/>
        <family val="2"/>
      </rPr>
      <t xml:space="preserve"> has had an appliance amnesty in the last 6-months. </t>
    </r>
  </si>
  <si>
    <r>
      <t xml:space="preserve">If the department has an externally-franchised catering outlet, it has ensured that all tea, coffee, hot chocolate and sugar served is </t>
    </r>
    <r>
      <rPr>
        <i/>
        <sz val="9"/>
        <rFont val="Arial"/>
        <family val="2"/>
      </rPr>
      <t>Fairtrade*</t>
    </r>
    <r>
      <rPr>
        <sz val="9"/>
        <rFont val="Arial"/>
        <family val="2"/>
      </rPr>
      <t>.</t>
    </r>
  </si>
  <si>
    <t>If the department has one or more fume cupboard, it has taken action to inform relevant staff and students on how they can take action to save energy.</t>
  </si>
  <si>
    <t>View products on sale in any catering franchises.</t>
  </si>
  <si>
    <t xml:space="preserve">Examples include emails to staff, a note in a staff handbook or evidence of a formal training event. </t>
  </si>
  <si>
    <t>Speak to members of staff and look in a selection of appliances in kitchens.</t>
  </si>
  <si>
    <r>
      <t xml:space="preserve">The </t>
    </r>
    <r>
      <rPr>
        <i/>
        <sz val="9"/>
        <rFont val="Arial"/>
        <family val="2"/>
      </rPr>
      <t>International Labour Organisation*</t>
    </r>
    <r>
      <rPr>
        <sz val="9"/>
        <rFont val="Arial"/>
        <family val="0"/>
      </rPr>
      <t xml:space="preserve"> has produced nine core conventions* that describe humane working standards for production facilities overseas.  
</t>
    </r>
    <r>
      <rPr>
        <sz val="1"/>
        <rFont val="Arial"/>
        <family val="2"/>
      </rPr>
      <t xml:space="preserve">
</t>
    </r>
    <r>
      <rPr>
        <sz val="9"/>
        <rFont val="Arial"/>
        <family val="0"/>
      </rPr>
      <t xml:space="preserve">For specific information on procurement contact Richard Price on extension 5432, </t>
    </r>
    <r>
      <rPr>
        <u val="single"/>
        <sz val="9"/>
        <color indexed="12"/>
        <rFont val="Arial"/>
        <family val="2"/>
      </rPr>
      <t>r.price@exeter.ac.uk</t>
    </r>
    <r>
      <rPr>
        <sz val="9"/>
        <rFont val="Arial"/>
        <family val="0"/>
      </rPr>
      <t>.</t>
    </r>
  </si>
  <si>
    <r>
      <t xml:space="preserve">It is not just tropical rainforests being logged for timber; the felling of natural forests in Russia, northern Europe &amp; North America is a major problem. Some of this wood ends up in the UK as timber in furniture and in composite materials such as chipboard.  
</t>
    </r>
    <r>
      <rPr>
        <sz val="1"/>
        <rFont val="Arial"/>
        <family val="2"/>
      </rPr>
      <t xml:space="preserve">
</t>
    </r>
    <r>
      <rPr>
        <sz val="9"/>
        <rFont val="Arial"/>
        <family val="2"/>
      </rPr>
      <t xml:space="preserve">For specific information on procurement contact Richard Price on extension 5432, </t>
    </r>
    <r>
      <rPr>
        <u val="single"/>
        <sz val="9"/>
        <color indexed="12"/>
        <rFont val="Arial"/>
        <family val="2"/>
      </rPr>
      <t>r.price@exeter.ac.uk</t>
    </r>
    <r>
      <rPr>
        <sz val="9"/>
        <rFont val="Arial"/>
        <family val="2"/>
      </rPr>
      <t>.</t>
    </r>
  </si>
  <si>
    <r>
      <t xml:space="preserve">The University allows all staff to donate a day of their work time each year to a charitable or community initiative. The volunteer day has the potential to deliver great social and environmental benefits and should be utilised by staff. For more information visit </t>
    </r>
    <r>
      <rPr>
        <u val="single"/>
        <sz val="9"/>
        <color indexed="12"/>
        <rFont val="Arial"/>
        <family val="2"/>
      </rPr>
      <t>http://services.exeter.ac.uk/learninganddevelopment/communitychallenge/index.shtml</t>
    </r>
    <r>
      <rPr>
        <sz val="9"/>
        <rFont val="Arial"/>
        <family val="2"/>
      </rPr>
      <t xml:space="preserve">. </t>
    </r>
  </si>
  <si>
    <r>
      <t>Either</t>
    </r>
    <r>
      <rPr>
        <sz val="9"/>
        <rFont val="Arial"/>
        <family val="2"/>
      </rPr>
      <t xml:space="preserve"> the department does not have its own webpage </t>
    </r>
    <r>
      <rPr>
        <i/>
        <sz val="9"/>
        <rFont val="Arial"/>
        <family val="2"/>
      </rPr>
      <t>or</t>
    </r>
    <r>
      <rPr>
        <sz val="9"/>
        <rFont val="Arial"/>
        <family val="2"/>
      </rPr>
      <t xml:space="preserve">, if it does, it contains up-to-date information and advice on one or more environmental issue and specifically references what the department is doing to reduce its own </t>
    </r>
    <r>
      <rPr>
        <i/>
        <sz val="9"/>
        <rFont val="Arial"/>
        <family val="2"/>
      </rPr>
      <t>environmental impacts*</t>
    </r>
    <r>
      <rPr>
        <sz val="9"/>
        <rFont val="Arial"/>
        <family val="2"/>
      </rPr>
      <t>. It includes links to the University's environmental sustainability webpage.</t>
    </r>
  </si>
  <si>
    <r>
      <t>Either</t>
    </r>
    <r>
      <rPr>
        <sz val="9"/>
        <rFont val="Arial"/>
        <family val="2"/>
      </rPr>
      <t xml:space="preserve"> the department does not buy any tea or coffee for  consumption </t>
    </r>
    <r>
      <rPr>
        <i/>
        <sz val="9"/>
        <rFont val="Arial"/>
        <family val="2"/>
      </rPr>
      <t>or</t>
    </r>
    <r>
      <rPr>
        <sz val="9"/>
        <rFont val="Arial"/>
        <family val="2"/>
      </rPr>
      <t xml:space="preserve">, if it does, it is all </t>
    </r>
    <r>
      <rPr>
        <i/>
        <sz val="9"/>
        <rFont val="Arial"/>
        <family val="2"/>
      </rPr>
      <t>Fairtrade</t>
    </r>
    <r>
      <rPr>
        <sz val="9"/>
        <rFont val="Arial"/>
        <family val="2"/>
      </rPr>
      <t xml:space="preserve">*.  
</t>
    </r>
    <r>
      <rPr>
        <sz val="1"/>
        <rFont val="Arial"/>
        <family val="2"/>
      </rPr>
      <t xml:space="preserve">
</t>
    </r>
    <r>
      <rPr>
        <i/>
        <sz val="9"/>
        <rFont val="Arial"/>
        <family val="2"/>
      </rPr>
      <t>NB: This only refers to tea or coffee bought with departmental money, not product bought by staff. It refers to tea and coffee bought for making in the department, rather than drinks served by Retail Services.</t>
    </r>
  </si>
  <si>
    <r>
      <rPr>
        <i/>
        <sz val="9"/>
        <rFont val="Arial"/>
        <family val="2"/>
      </rPr>
      <t>Either t</t>
    </r>
    <r>
      <rPr>
        <sz val="9"/>
        <rFont val="Arial"/>
        <family val="2"/>
      </rPr>
      <t xml:space="preserve">he department is not an academic department </t>
    </r>
    <r>
      <rPr>
        <i/>
        <sz val="9"/>
        <rFont val="Arial"/>
        <family val="2"/>
      </rPr>
      <t>or</t>
    </r>
    <r>
      <rPr>
        <sz val="9"/>
        <rFont val="Arial"/>
        <family val="2"/>
      </rPr>
      <t>, if it is, the department has actively encouraged students to be involved in Green Impact.</t>
    </r>
  </si>
  <si>
    <r>
      <t xml:space="preserve">Within the last 6-months the department has informed staff </t>
    </r>
    <r>
      <rPr>
        <i/>
        <sz val="10"/>
        <rFont val="Arial"/>
        <family val="2"/>
      </rPr>
      <t>and/or</t>
    </r>
    <r>
      <rPr>
        <sz val="10"/>
        <rFont val="Arial"/>
        <family val="0"/>
      </rPr>
      <t xml:space="preserve"> PhD students how second-hand computers can be obtained. </t>
    </r>
  </si>
  <si>
    <t xml:space="preserve">View communication, dated within 6-months of the date of this application. </t>
  </si>
  <si>
    <r>
      <t xml:space="preserve">Departments can benefit from the expertise of the Energy Manager on how to save energy and reduce water usage. To request an energy and water walk-around please contact Godfrey Whitehouse on extension 2502, or </t>
    </r>
    <r>
      <rPr>
        <u val="single"/>
        <sz val="9"/>
        <color indexed="12"/>
        <rFont val="Arial"/>
        <family val="2"/>
      </rPr>
      <t>G.Whitehouse@exeter.ac.uk</t>
    </r>
    <r>
      <rPr>
        <sz val="9"/>
        <rFont val="Arial"/>
        <family val="2"/>
      </rPr>
      <t>.</t>
    </r>
  </si>
  <si>
    <t>An energy &amp; water walk-around with the Energy Manager has been carried out in the last 6-months.</t>
  </si>
  <si>
    <t>Speak to Energy Manager.</t>
  </si>
  <si>
    <t>Green Impact seeks to share good practice and facilitate networking between departments.</t>
  </si>
  <si>
    <t>The department has actively supported another department in its Green Impact submission.</t>
  </si>
  <si>
    <t xml:space="preserve">Speak to relevant members of staff in both departments. </t>
  </si>
  <si>
    <t>You can reduce the amount of waste sent to landfill by starting a team tea bag / fruit waste compost scheme.</t>
  </si>
  <si>
    <t>There is a scheme in place to collect used tea bags and fruit waste for composting, and a member of staff takes them home to be composted.</t>
  </si>
  <si>
    <r>
      <t xml:space="preserve">You can recycle the plastic packaging that magazines, journals and catalogues are sent in. Polyprint recycle both printed and unprinted polythene wrappers and bags provided all paper labels, Sellotape, sticky residue, food remnants and foreign objects have been removed. </t>
    </r>
    <r>
      <rPr>
        <u val="single"/>
        <sz val="9"/>
        <color indexed="12"/>
        <rFont val="Arial"/>
        <family val="2"/>
      </rPr>
      <t>www.polyprint.co.uk/recycling.html</t>
    </r>
    <r>
      <rPr>
        <sz val="9"/>
        <rFont val="Arial"/>
        <family val="2"/>
      </rPr>
      <t>.</t>
    </r>
  </si>
  <si>
    <t>The team has a mailing film recycle point and has appointed a member of staff to send mailing films off to Polyprint.</t>
  </si>
  <si>
    <t>View collection point. Speak to staff.</t>
  </si>
  <si>
    <r>
      <t xml:space="preserve">Book-Cycle is a registered charity based in Exeter. They collect unwanted books and put them on Bookcycle shelves. Staff are invited to choose books and make a donation for each book. Proceeds are both sent to developing countries and used to plant trees around UK. </t>
    </r>
    <r>
      <rPr>
        <u val="single"/>
        <sz val="9"/>
        <color indexed="12"/>
        <rFont val="Arial"/>
        <family val="2"/>
      </rPr>
      <t>www.book-cycle.org</t>
    </r>
    <r>
      <rPr>
        <sz val="9"/>
        <rFont val="Arial"/>
        <family val="2"/>
      </rPr>
      <t xml:space="preserve">. To set up a Bookcycle scheme for your office contact </t>
    </r>
    <r>
      <rPr>
        <u val="single"/>
        <sz val="9"/>
        <color indexed="12"/>
        <rFont val="Arial"/>
        <family val="2"/>
      </rPr>
      <t>J.Jack@ex.ac.uk</t>
    </r>
    <r>
      <rPr>
        <sz val="9"/>
        <rFont val="Arial"/>
        <family val="2"/>
      </rPr>
      <t xml:space="preserve">. </t>
    </r>
  </si>
  <si>
    <t xml:space="preserve">The department has a Bookcycle shelf. </t>
  </si>
  <si>
    <t>View Bookcycle shelf.</t>
  </si>
  <si>
    <r>
      <t xml:space="preserve">Staff should be encouraged to use sustainable travel when travelling for work. </t>
    </r>
    <r>
      <rPr>
        <u val="single"/>
        <sz val="9"/>
        <color indexed="12"/>
        <rFont val="Arial"/>
        <family val="2"/>
      </rPr>
      <t>www.exeter.ac.uk/sustainability/transport</t>
    </r>
    <r>
      <rPr>
        <sz val="9"/>
        <rFont val="Arial"/>
        <family val="2"/>
      </rPr>
      <t xml:space="preserve">. </t>
    </r>
  </si>
  <si>
    <t>The average number of car miles claimed back by staff in the department to date this year is at least 10% less than the same period last year.</t>
  </si>
  <si>
    <t>Compare mileage records.</t>
  </si>
  <si>
    <r>
      <t xml:space="preserve">The University is working closely with Devon County Council to distribute sustainable travel packs. To request sustainable travel packs email </t>
    </r>
    <r>
      <rPr>
        <u val="single"/>
        <sz val="9"/>
        <color indexed="12"/>
        <rFont val="Arial"/>
        <family val="2"/>
      </rPr>
      <t>J.Jack@ex.ac.uk</t>
    </r>
    <r>
      <rPr>
        <sz val="9"/>
        <rFont val="Arial"/>
        <family val="2"/>
      </rPr>
      <t xml:space="preserve">. </t>
    </r>
  </si>
  <si>
    <t>The department has sustainable travel packs available in its reception / foyer / staff room.</t>
  </si>
  <si>
    <t>View brochures at display site.</t>
  </si>
  <si>
    <r>
      <t xml:space="preserve">The travel of staff to and from work is one of the University's main </t>
    </r>
    <r>
      <rPr>
        <i/>
        <sz val="10"/>
        <rFont val="Arial"/>
        <family val="2"/>
      </rPr>
      <t>environmental impacts</t>
    </r>
    <r>
      <rPr>
        <sz val="10"/>
        <rFont val="Arial"/>
        <family val="0"/>
      </rPr>
      <t xml:space="preserve">*. </t>
    </r>
  </si>
  <si>
    <t>One in three people in the department use a form of sustainable travel (walking, cycling, bus, train, or car sharing) to get to work on a regular basis.</t>
  </si>
  <si>
    <t xml:space="preserve">Speak to staff. View parking permits. </t>
  </si>
  <si>
    <t>Look at products in stationary store. Examine delivery notes or invoices.</t>
  </si>
  <si>
    <r>
      <t xml:space="preserve">Tens of millions of envelopes are sent to landfill each year because they contain plastic windows. While these can be recycled through some recycling schemes, some schemes do not accept them. For departments that organise large mailings biodegradable </t>
    </r>
    <r>
      <rPr>
        <i/>
        <sz val="9"/>
        <rFont val="Arial"/>
        <family val="2"/>
      </rPr>
      <t>poly-wrap*</t>
    </r>
    <r>
      <rPr>
        <sz val="9"/>
        <rFont val="Arial"/>
        <family val="0"/>
      </rPr>
      <t xml:space="preserve"> is now widely available. </t>
    </r>
  </si>
  <si>
    <r>
      <t>The majority of post sent out by, or on behalf of, the department is in envelopes that do not contain plastic windows and/or the majority of items sent in poly-wrap* are in biodegradable</t>
    </r>
    <r>
      <rPr>
        <i/>
        <sz val="9"/>
        <rFont val="Arial"/>
        <family val="2"/>
      </rPr>
      <t xml:space="preserve"> poly-wrap*</t>
    </r>
    <r>
      <rPr>
        <sz val="9"/>
        <rFont val="Arial"/>
        <family val="2"/>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</si>
</sst>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0">
    <font>
      <sz val="10"/>
      <name val="Arial"/>
      <family val="0"/>
    </font>
    <font>
      <sz val="8"/>
      <name val="Arial"/>
      <family val="0"/>
    </font>
    <font>
      <b/>
      <sz val="9"/>
      <name val="Arial"/>
      <family val="2"/>
    </font>
    <font>
      <b/>
      <sz val="10"/>
      <name val="Arial"/>
      <family val="2"/>
    </font>
    <font>
      <sz val="9"/>
      <name val="Arial"/>
      <family val="2"/>
    </font>
    <font>
      <sz val="9"/>
      <color indexed="11"/>
      <name val="Arial"/>
      <family val="2"/>
    </font>
    <font>
      <sz val="1"/>
      <name val="Arial"/>
      <family val="2"/>
    </font>
    <font>
      <u val="single"/>
      <sz val="10"/>
      <color indexed="12"/>
      <name val="Arial"/>
      <family val="0"/>
    </font>
    <font>
      <u val="single"/>
      <sz val="10"/>
      <color indexed="36"/>
      <name val="Arial"/>
      <family val="0"/>
    </font>
    <font>
      <i/>
      <sz val="1"/>
      <name val="Arial"/>
      <family val="2"/>
    </font>
    <font>
      <i/>
      <sz val="9"/>
      <name val="Arial"/>
      <family val="0"/>
    </font>
    <font>
      <u val="single"/>
      <sz val="9"/>
      <color indexed="12"/>
      <name val="Arial"/>
      <family val="2"/>
    </font>
    <font>
      <sz val="9"/>
      <color indexed="10"/>
      <name val="Arial"/>
      <family val="2"/>
    </font>
    <font>
      <b/>
      <sz val="9"/>
      <color indexed="10"/>
      <name val="Arial"/>
      <family val="2"/>
    </font>
    <font>
      <sz val="10"/>
      <name val="Tahoma"/>
      <family val="2"/>
    </font>
    <font>
      <b/>
      <sz val="10"/>
      <color indexed="10"/>
      <name val="Tahoma"/>
      <family val="2"/>
    </font>
    <font>
      <sz val="3"/>
      <name val="Tahoma"/>
      <family val="2"/>
    </font>
    <font>
      <sz val="9"/>
      <color indexed="55"/>
      <name val="Arial"/>
      <family val="2"/>
    </font>
    <font>
      <b/>
      <sz val="9"/>
      <color indexed="11"/>
      <name val="Arial"/>
      <family val="2"/>
    </font>
    <font>
      <sz val="10"/>
      <color indexed="12"/>
      <name val="Arial"/>
      <family val="0"/>
    </font>
    <font>
      <b/>
      <sz val="24"/>
      <name val="Arial"/>
      <family val="2"/>
    </font>
    <font>
      <b/>
      <sz val="11"/>
      <name val="Arial"/>
      <family val="2"/>
    </font>
    <font>
      <sz val="9"/>
      <name val="Times New Roman"/>
      <family val="1"/>
    </font>
    <font>
      <b/>
      <sz val="10"/>
      <color indexed="63"/>
      <name val="Arial"/>
      <family val="2"/>
    </font>
    <font>
      <sz val="10"/>
      <color indexed="10"/>
      <name val="Arial"/>
      <family val="2"/>
    </font>
    <font>
      <i/>
      <sz val="10"/>
      <name val="Arial"/>
      <family val="2"/>
    </font>
    <font>
      <b/>
      <i/>
      <sz val="10"/>
      <name val="Arial"/>
      <family val="2"/>
    </font>
    <font>
      <b/>
      <sz val="10"/>
      <color indexed="10"/>
      <name val="Arial"/>
      <family val="2"/>
    </font>
    <font>
      <sz val="10"/>
      <name val="Times New Roman"/>
      <family val="1"/>
    </font>
    <font>
      <b/>
      <sz val="10"/>
      <color indexed="22"/>
      <name val="Arial"/>
      <family val="2"/>
    </font>
    <font>
      <sz val="9"/>
      <color indexed="12"/>
      <name val="Arial"/>
      <family val="2"/>
    </font>
    <font>
      <sz val="8"/>
      <name val="Tahoma"/>
      <family val="2"/>
    </font>
    <font>
      <i/>
      <sz val="8"/>
      <name val="Tahoma"/>
      <family val="2"/>
    </font>
    <font>
      <sz val="1"/>
      <name val="Tahoma"/>
      <family val="2"/>
    </font>
    <font>
      <u val="single"/>
      <sz val="8"/>
      <color indexed="12"/>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lightUp">
        <fgColor indexed="22"/>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ck">
        <color indexed="12"/>
      </left>
      <right style="thick">
        <color indexed="12"/>
      </right>
      <top style="thick">
        <color indexed="12"/>
      </top>
      <bottom style="thick">
        <color indexed="12"/>
      </bottom>
    </border>
    <border>
      <left style="thick">
        <color indexed="12"/>
      </left>
      <right style="thin">
        <color indexed="12"/>
      </right>
      <top style="thin">
        <color indexed="12"/>
      </top>
      <bottom style="thin">
        <color indexed="12"/>
      </bottom>
    </border>
    <border>
      <left>
        <color indexed="63"/>
      </left>
      <right>
        <color indexed="63"/>
      </right>
      <top style="thick">
        <color indexed="12"/>
      </top>
      <bottom style="thick">
        <color indexed="12"/>
      </bottom>
    </border>
    <border>
      <left>
        <color indexed="63"/>
      </left>
      <right>
        <color indexed="63"/>
      </right>
      <top style="thin">
        <color indexed="12"/>
      </top>
      <bottom style="thin">
        <color indexed="12"/>
      </bottom>
    </border>
    <border>
      <left>
        <color indexed="63"/>
      </left>
      <right>
        <color indexed="63"/>
      </right>
      <top style="thick">
        <color indexed="12"/>
      </top>
      <bottom style="thin">
        <color indexed="12"/>
      </bottom>
    </border>
    <border>
      <left>
        <color indexed="63"/>
      </left>
      <right>
        <color indexed="63"/>
      </right>
      <top style="thin">
        <color indexed="12"/>
      </top>
      <bottom style="thick">
        <color indexed="12"/>
      </bottom>
    </border>
    <border>
      <left style="thin"/>
      <right style="thin"/>
      <top>
        <color indexed="63"/>
      </top>
      <bottom>
        <color indexed="63"/>
      </bottom>
    </border>
    <border>
      <left style="thick"/>
      <right style="thick"/>
      <top style="thick"/>
      <bottom style="thick"/>
    </border>
    <border>
      <left style="thick"/>
      <right>
        <color indexed="63"/>
      </right>
      <top>
        <color indexed="63"/>
      </top>
      <bottom>
        <color indexed="6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ck">
        <color indexed="12"/>
      </left>
      <right style="thick">
        <color indexed="12"/>
      </right>
      <top style="thick">
        <color indexed="12"/>
      </top>
      <bottom>
        <color indexed="63"/>
      </bottom>
    </border>
    <border>
      <left style="thick">
        <color indexed="12"/>
      </left>
      <right style="thin">
        <color indexed="12"/>
      </right>
      <top style="thin">
        <color indexed="12"/>
      </top>
      <bottom>
        <color indexed="63"/>
      </bottom>
    </border>
    <border>
      <left>
        <color indexed="63"/>
      </left>
      <right>
        <color indexed="63"/>
      </right>
      <top>
        <color indexed="63"/>
      </top>
      <bottom style="thin"/>
    </border>
    <border>
      <left>
        <color indexed="63"/>
      </left>
      <right>
        <color indexed="63"/>
      </right>
      <top style="thick">
        <color indexed="12"/>
      </top>
      <bottom>
        <color indexed="63"/>
      </bottom>
    </border>
    <border>
      <left>
        <color indexed="63"/>
      </left>
      <right>
        <color indexed="63"/>
      </right>
      <top style="thin">
        <color indexed="12"/>
      </top>
      <bottom>
        <color indexed="63"/>
      </bottom>
    </border>
    <border>
      <left>
        <color indexed="63"/>
      </left>
      <right>
        <color indexed="63"/>
      </right>
      <top style="thin">
        <color indexed="23"/>
      </top>
      <bottom style="thin">
        <color indexed="23"/>
      </bottom>
    </border>
    <border>
      <left>
        <color indexed="63"/>
      </left>
      <right style="thick">
        <color indexed="12"/>
      </right>
      <top style="thin">
        <color indexed="12"/>
      </top>
      <bottom style="thin">
        <color indexed="12"/>
      </bottom>
    </border>
    <border>
      <left>
        <color indexed="63"/>
      </left>
      <right style="thick">
        <color indexed="12"/>
      </right>
      <top style="thin">
        <color indexed="12"/>
      </top>
      <bottom style="thick">
        <color indexed="12"/>
      </bottom>
    </border>
    <border>
      <left style="thick">
        <color indexed="12"/>
      </left>
      <right>
        <color indexed="63"/>
      </right>
      <top style="thin">
        <color indexed="12"/>
      </top>
      <bottom style="thin">
        <color indexed="12"/>
      </bottom>
    </border>
    <border>
      <left style="thick">
        <color indexed="12"/>
      </left>
      <right>
        <color indexed="63"/>
      </right>
      <top style="thin">
        <color indexed="12"/>
      </top>
      <bottom style="thick">
        <color indexed="12"/>
      </bottom>
    </border>
    <border>
      <left>
        <color indexed="63"/>
      </left>
      <right style="thin">
        <color indexed="12"/>
      </right>
      <top style="thin">
        <color indexed="12"/>
      </top>
      <bottom style="thin">
        <color indexed="12"/>
      </bottom>
    </border>
    <border>
      <left>
        <color indexed="63"/>
      </left>
      <right style="thin">
        <color indexed="12"/>
      </right>
      <top style="thin">
        <color indexed="12"/>
      </top>
      <bottom style="thick">
        <color indexed="12"/>
      </bottom>
    </border>
    <border>
      <left>
        <color indexed="63"/>
      </left>
      <right style="thick">
        <color indexed="12"/>
      </right>
      <top style="thick">
        <color indexed="12"/>
      </top>
      <bottom style="thin">
        <color indexed="12"/>
      </bottom>
    </border>
    <border>
      <left style="thick">
        <color indexed="12"/>
      </left>
      <right>
        <color indexed="63"/>
      </right>
      <top style="thick">
        <color indexed="12"/>
      </top>
      <bottom style="thin">
        <color indexed="12"/>
      </bottom>
    </border>
    <border>
      <left>
        <color indexed="63"/>
      </left>
      <right style="thin">
        <color indexed="12"/>
      </right>
      <top style="thick">
        <color indexed="12"/>
      </top>
      <bottom style="thin">
        <color indexed="1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12"/>
      </left>
      <right style="thick">
        <color indexed="12"/>
      </right>
      <top>
        <color indexed="63"/>
      </top>
      <bottom style="thick">
        <color indexed="12"/>
      </bottom>
    </border>
    <border>
      <left style="thick">
        <color indexed="12"/>
      </left>
      <right style="thin">
        <color indexed="12"/>
      </right>
      <top>
        <color indexed="63"/>
      </top>
      <bottom style="thin">
        <color indexed="12"/>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2"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90">
    <xf numFmtId="0" fontId="0" fillId="0" borderId="0" xfId="0" applyAlignment="1">
      <alignment/>
    </xf>
    <xf numFmtId="0" fontId="2" fillId="33" borderId="10" xfId="0" applyFont="1" applyFill="1" applyBorder="1" applyAlignment="1">
      <alignment horizontal="center" textRotation="90"/>
    </xf>
    <xf numFmtId="0" fontId="2" fillId="0" borderId="0" xfId="0" applyFont="1" applyAlignment="1">
      <alignment horizont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11" xfId="0" applyFont="1" applyFill="1" applyBorder="1" applyAlignment="1">
      <alignment horizontal="left" vertical="top" indent="1"/>
    </xf>
    <xf numFmtId="0" fontId="0" fillId="0" borderId="0" xfId="0" applyFont="1" applyFill="1" applyBorder="1" applyAlignment="1">
      <alignment horizontal="center" vertical="center"/>
    </xf>
    <xf numFmtId="0" fontId="4" fillId="0" borderId="10" xfId="0" applyFont="1" applyFill="1" applyBorder="1" applyAlignment="1">
      <alignment horizontal="left" vertical="top" wrapText="1" indent="1"/>
    </xf>
    <xf numFmtId="0" fontId="4" fillId="0" borderId="0" xfId="0" applyFont="1" applyAlignment="1">
      <alignment/>
    </xf>
    <xf numFmtId="0" fontId="4" fillId="0" borderId="0" xfId="0" applyFont="1" applyAlignment="1">
      <alignment vertical="top"/>
    </xf>
    <xf numFmtId="0" fontId="4" fillId="33" borderId="10" xfId="0" applyFont="1" applyFill="1" applyBorder="1" applyAlignment="1">
      <alignment horizontal="center" vertical="center"/>
    </xf>
    <xf numFmtId="0" fontId="0" fillId="0" borderId="0" xfId="0" applyAlignment="1">
      <alignment wrapText="1"/>
    </xf>
    <xf numFmtId="0" fontId="4" fillId="33" borderId="10" xfId="0" applyFont="1" applyFill="1" applyBorder="1" applyAlignment="1">
      <alignment horizontal="center" textRotation="90"/>
    </xf>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3" fillId="0" borderId="12"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vertical="top" wrapText="1" indent="1"/>
    </xf>
    <xf numFmtId="0" fontId="2" fillId="0" borderId="0" xfId="0" applyFont="1" applyAlignment="1">
      <alignment horizontal="center" vertical="center" wrapText="1"/>
    </xf>
    <xf numFmtId="0" fontId="4" fillId="0" borderId="0" xfId="0" applyFont="1" applyAlignment="1">
      <alignment horizontal="left" vertical="top" indent="1"/>
    </xf>
    <xf numFmtId="0" fontId="2" fillId="0" borderId="0" xfId="0" applyFont="1" applyAlignment="1">
      <alignment horizontal="center" vertical="center"/>
    </xf>
    <xf numFmtId="0" fontId="4" fillId="0" borderId="0" xfId="0" applyFont="1" applyAlignment="1">
      <alignment vertical="top"/>
    </xf>
    <xf numFmtId="0" fontId="4" fillId="0" borderId="0" xfId="0" applyFont="1" applyAlignment="1">
      <alignment vertical="top" wrapText="1"/>
    </xf>
    <xf numFmtId="0" fontId="4" fillId="0" borderId="10" xfId="0" applyFont="1" applyFill="1" applyBorder="1" applyAlignment="1">
      <alignment horizontal="left" vertical="top" wrapText="1" indent="1"/>
    </xf>
    <xf numFmtId="0" fontId="10" fillId="0" borderId="10" xfId="0" applyFont="1" applyFill="1" applyBorder="1" applyAlignment="1">
      <alignment horizontal="left" vertical="top" wrapText="1" indent="1"/>
    </xf>
    <xf numFmtId="0" fontId="4" fillId="0" borderId="10" xfId="0" applyFont="1" applyBorder="1" applyAlignment="1">
      <alignment horizontal="left" vertical="top" wrapText="1" indent="1"/>
    </xf>
    <xf numFmtId="0" fontId="10" fillId="0" borderId="10" xfId="0" applyFont="1" applyBorder="1" applyAlignment="1">
      <alignment horizontal="left" vertical="top" wrapText="1" indent="1"/>
    </xf>
    <xf numFmtId="0" fontId="0" fillId="0" borderId="0" xfId="0" applyAlignment="1">
      <alignment/>
    </xf>
    <xf numFmtId="0" fontId="4" fillId="0" borderId="10" xfId="53" applyFont="1" applyFill="1" applyBorder="1" applyAlignment="1" applyProtection="1">
      <alignment horizontal="left" vertical="top" wrapText="1" indent="1"/>
      <protection/>
    </xf>
    <xf numFmtId="0" fontId="4" fillId="0" borderId="0" xfId="0" applyFont="1" applyFill="1" applyBorder="1" applyAlignment="1">
      <alignment horizontal="left" vertical="top" wrapText="1" indent="1"/>
    </xf>
    <xf numFmtId="0" fontId="2" fillId="0" borderId="10" xfId="0" applyFont="1" applyFill="1" applyBorder="1" applyAlignment="1">
      <alignment horizontal="left" vertical="top" wrapText="1" indent="1"/>
    </xf>
    <xf numFmtId="0" fontId="0" fillId="0" borderId="0" xfId="0" applyFont="1" applyBorder="1" applyAlignment="1">
      <alignment/>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indent="1"/>
    </xf>
    <xf numFmtId="0" fontId="13" fillId="0" borderId="13" xfId="0" applyFont="1" applyFill="1" applyBorder="1" applyAlignment="1">
      <alignment horizontal="center" vertical="center"/>
    </xf>
    <xf numFmtId="0" fontId="12" fillId="0" borderId="14" xfId="0" applyFont="1" applyFill="1" applyBorder="1" applyAlignment="1">
      <alignment horizontal="left" vertical="top" wrapText="1" indent="1"/>
    </xf>
    <xf numFmtId="0" fontId="13" fillId="0" borderId="15" xfId="0" applyFont="1" applyFill="1" applyBorder="1" applyAlignment="1">
      <alignment horizontal="center" vertical="center"/>
    </xf>
    <xf numFmtId="0" fontId="12" fillId="0" borderId="16" xfId="0" applyFont="1" applyFill="1" applyBorder="1" applyAlignment="1">
      <alignment horizontal="left" vertical="top" wrapText="1" indent="1"/>
    </xf>
    <xf numFmtId="0" fontId="3" fillId="0" borderId="0" xfId="0" applyFont="1" applyFill="1" applyAlignment="1">
      <alignment/>
    </xf>
    <xf numFmtId="0" fontId="12" fillId="0" borderId="15" xfId="0" applyFont="1" applyFill="1" applyBorder="1" applyAlignment="1">
      <alignment horizontal="center" vertical="center"/>
    </xf>
    <xf numFmtId="0" fontId="12" fillId="34" borderId="13" xfId="0" applyFont="1" applyFill="1" applyBorder="1" applyAlignment="1">
      <alignment horizontal="center" vertical="center"/>
    </xf>
    <xf numFmtId="0" fontId="2" fillId="0" borderId="17"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8" xfId="0" applyFont="1" applyFill="1" applyBorder="1" applyAlignment="1">
      <alignment horizontal="right" vertical="center"/>
    </xf>
    <xf numFmtId="0" fontId="2" fillId="0" borderId="0" xfId="0" applyFont="1" applyFill="1" applyBorder="1" applyAlignment="1">
      <alignment horizontal="right" vertical="center"/>
    </xf>
    <xf numFmtId="0" fontId="13" fillId="0" borderId="0" xfId="0" applyFont="1" applyFill="1" applyBorder="1" applyAlignment="1">
      <alignment horizontal="left" vertical="center" indent="1"/>
    </xf>
    <xf numFmtId="0" fontId="4" fillId="0" borderId="17" xfId="0" applyFont="1" applyBorder="1" applyAlignment="1">
      <alignment horizontal="left" indent="1"/>
    </xf>
    <xf numFmtId="0" fontId="4" fillId="0" borderId="16" xfId="0" applyFont="1" applyBorder="1" applyAlignment="1">
      <alignment horizontal="left" indent="1"/>
    </xf>
    <xf numFmtId="0" fontId="4" fillId="0" borderId="18" xfId="0" applyFont="1" applyBorder="1" applyAlignment="1">
      <alignment horizontal="left" indent="1"/>
    </xf>
    <xf numFmtId="0" fontId="4" fillId="0" borderId="10" xfId="53" applyFont="1" applyFill="1" applyBorder="1" applyAlignment="1" applyProtection="1">
      <alignment horizontal="left" vertical="top" wrapText="1" indent="1"/>
      <protection/>
    </xf>
    <xf numFmtId="0" fontId="4" fillId="0" borderId="19" xfId="53" applyFont="1" applyFill="1" applyBorder="1" applyAlignment="1" applyProtection="1">
      <alignment horizontal="left" vertical="top" wrapText="1" indent="1"/>
      <protection/>
    </xf>
    <xf numFmtId="0" fontId="17" fillId="35" borderId="20" xfId="0" applyFont="1" applyFill="1" applyBorder="1" applyAlignment="1">
      <alignment horizontal="center" vertical="center"/>
    </xf>
    <xf numFmtId="0" fontId="0" fillId="0" borderId="0" xfId="0" applyBorder="1" applyAlignment="1">
      <alignment/>
    </xf>
    <xf numFmtId="0" fontId="2" fillId="0" borderId="0" xfId="0" applyFont="1" applyBorder="1" applyAlignment="1">
      <alignment horizontal="left" indent="1"/>
    </xf>
    <xf numFmtId="0" fontId="4" fillId="0" borderId="0" xfId="0" applyFont="1" applyBorder="1" applyAlignment="1">
      <alignment horizontal="left" indent="1"/>
    </xf>
    <xf numFmtId="0" fontId="0" fillId="0" borderId="21" xfId="0" applyBorder="1" applyAlignment="1">
      <alignment/>
    </xf>
    <xf numFmtId="0" fontId="2" fillId="0" borderId="0" xfId="0" applyFont="1" applyAlignment="1">
      <alignment vertical="top"/>
    </xf>
    <xf numFmtId="0" fontId="0" fillId="0" borderId="0" xfId="0" applyFill="1" applyAlignment="1">
      <alignment/>
    </xf>
    <xf numFmtId="0" fontId="2" fillId="0" borderId="0" xfId="0" applyFont="1" applyFill="1" applyBorder="1" applyAlignment="1">
      <alignment horizontal="left" indent="1"/>
    </xf>
    <xf numFmtId="0" fontId="0" fillId="0" borderId="0" xfId="0" applyFill="1" applyAlignment="1">
      <alignment horizontal="left" indent="1"/>
    </xf>
    <xf numFmtId="0" fontId="0" fillId="0" borderId="0" xfId="0" applyFont="1" applyFill="1" applyAlignment="1">
      <alignment horizontal="left" indent="1"/>
    </xf>
    <xf numFmtId="0" fontId="0" fillId="0" borderId="0" xfId="0" applyFill="1" applyAlignment="1">
      <alignment vertical="top"/>
    </xf>
    <xf numFmtId="0" fontId="0" fillId="0" borderId="0" xfId="0" applyFont="1" applyFill="1" applyAlignment="1">
      <alignment horizontal="left"/>
    </xf>
    <xf numFmtId="0" fontId="4" fillId="0" borderId="0" xfId="0" applyFont="1" applyFill="1" applyAlignment="1">
      <alignment/>
    </xf>
    <xf numFmtId="0" fontId="0" fillId="0" borderId="0" xfId="0" applyFont="1" applyBorder="1" applyAlignment="1">
      <alignment vertical="top" wrapText="1"/>
    </xf>
    <xf numFmtId="0" fontId="2" fillId="0" borderId="22" xfId="0" applyFont="1" applyBorder="1" applyAlignment="1">
      <alignment vertical="center"/>
    </xf>
    <xf numFmtId="0" fontId="4" fillId="0" borderId="0" xfId="0" applyFont="1" applyBorder="1" applyAlignment="1">
      <alignment horizontal="left" vertical="top" indent="1"/>
    </xf>
    <xf numFmtId="0" fontId="2" fillId="0" borderId="0" xfId="0" applyFont="1" applyAlignment="1">
      <alignment vertical="center"/>
    </xf>
    <xf numFmtId="0" fontId="4" fillId="0" borderId="0" xfId="0" applyFont="1" applyFill="1" applyAlignment="1">
      <alignment horizontal="left" vertical="center"/>
    </xf>
    <xf numFmtId="0" fontId="4" fillId="0" borderId="0" xfId="0" applyFont="1" applyAlignment="1">
      <alignment horizontal="left" vertical="top"/>
    </xf>
    <xf numFmtId="0" fontId="4" fillId="0" borderId="0" xfId="0" applyFont="1" applyBorder="1" applyAlignment="1">
      <alignment horizontal="left" vertical="top"/>
    </xf>
    <xf numFmtId="0" fontId="0" fillId="0" borderId="17" xfId="0" applyFill="1" applyBorder="1" applyAlignment="1">
      <alignment/>
    </xf>
    <xf numFmtId="0" fontId="2" fillId="0" borderId="16" xfId="0" applyFont="1" applyFill="1" applyBorder="1" applyAlignment="1">
      <alignment horizontal="left" indent="1"/>
    </xf>
    <xf numFmtId="0" fontId="2" fillId="0" borderId="18" xfId="0" applyFont="1" applyFill="1" applyBorder="1" applyAlignment="1">
      <alignment horizontal="left" indent="1"/>
    </xf>
    <xf numFmtId="0" fontId="4" fillId="0" borderId="10" xfId="0" applyFont="1" applyFill="1" applyBorder="1" applyAlignment="1">
      <alignment horizontal="center" vertical="center"/>
    </xf>
    <xf numFmtId="0" fontId="4" fillId="0" borderId="0" xfId="0" applyFont="1" applyFill="1" applyAlignment="1">
      <alignment vertical="top"/>
    </xf>
    <xf numFmtId="0" fontId="2" fillId="0" borderId="0" xfId="0" applyFont="1" applyFill="1" applyAlignment="1">
      <alignment vertical="center"/>
    </xf>
    <xf numFmtId="0" fontId="4" fillId="0" borderId="0" xfId="0" applyFont="1" applyFill="1" applyAlignment="1">
      <alignment horizontal="left" vertical="top"/>
    </xf>
    <xf numFmtId="0" fontId="4" fillId="0" borderId="0" xfId="0" applyFont="1" applyFill="1" applyBorder="1" applyAlignment="1">
      <alignment horizontal="left" vertical="top"/>
    </xf>
    <xf numFmtId="1" fontId="4" fillId="0" borderId="0" xfId="0" applyNumberFormat="1" applyFont="1" applyAlignment="1">
      <alignment horizontal="center" vertical="top"/>
    </xf>
    <xf numFmtId="1" fontId="4" fillId="0" borderId="0" xfId="0" applyNumberFormat="1" applyFont="1" applyFill="1" applyAlignment="1">
      <alignment horizontal="center"/>
    </xf>
    <xf numFmtId="9" fontId="4" fillId="0" borderId="0" xfId="0" applyNumberFormat="1" applyFont="1" applyFill="1" applyAlignment="1">
      <alignment horizontal="center"/>
    </xf>
    <xf numFmtId="0" fontId="4" fillId="0" borderId="0" xfId="0" applyFont="1" applyFill="1" applyBorder="1" applyAlignment="1">
      <alignment vertical="top"/>
    </xf>
    <xf numFmtId="0" fontId="4" fillId="0" borderId="0" xfId="0" applyFont="1" applyFill="1" applyBorder="1" applyAlignment="1">
      <alignment vertical="top" wrapText="1"/>
    </xf>
    <xf numFmtId="1" fontId="0" fillId="0" borderId="0" xfId="0" applyNumberFormat="1" applyAlignment="1">
      <alignment/>
    </xf>
    <xf numFmtId="1" fontId="0" fillId="0" borderId="0" xfId="0" applyNumberFormat="1" applyAlignment="1">
      <alignment horizontal="right"/>
    </xf>
    <xf numFmtId="0" fontId="0" fillId="0" borderId="0" xfId="0" applyAlignment="1">
      <alignment horizontal="right"/>
    </xf>
    <xf numFmtId="9" fontId="0" fillId="0" borderId="0" xfId="0" applyNumberFormat="1" applyAlignment="1">
      <alignment horizontal="right"/>
    </xf>
    <xf numFmtId="9" fontId="0" fillId="0" borderId="0" xfId="0" applyNumberFormat="1" applyAlignment="1">
      <alignment/>
    </xf>
    <xf numFmtId="0" fontId="3" fillId="0" borderId="0" xfId="0" applyFont="1" applyAlignment="1">
      <alignment/>
    </xf>
    <xf numFmtId="0" fontId="20" fillId="0" borderId="0" xfId="0" applyFont="1" applyFill="1" applyBorder="1" applyAlignment="1">
      <alignment horizontal="left" indent="1"/>
    </xf>
    <xf numFmtId="0" fontId="0" fillId="0" borderId="0" xfId="0" applyFill="1" applyAlignment="1">
      <alignment horizontal="left" vertical="top" indent="1"/>
    </xf>
    <xf numFmtId="0" fontId="21" fillId="0" borderId="0" xfId="0" applyFont="1" applyAlignment="1">
      <alignment/>
    </xf>
    <xf numFmtId="0" fontId="0" fillId="0" borderId="0" xfId="0" applyNumberFormat="1" applyAlignment="1">
      <alignment horizontal="left" indent="1"/>
    </xf>
    <xf numFmtId="0" fontId="0" fillId="0" borderId="0" xfId="0" applyAlignment="1">
      <alignment horizontal="left" vertical="top" indent="2"/>
    </xf>
    <xf numFmtId="0" fontId="23" fillId="0" borderId="0" xfId="0" applyFont="1" applyAlignment="1">
      <alignment/>
    </xf>
    <xf numFmtId="0" fontId="0" fillId="0" borderId="0" xfId="0" applyAlignment="1">
      <alignment horizontal="left" vertical="top" wrapText="1"/>
    </xf>
    <xf numFmtId="0" fontId="0" fillId="0" borderId="0" xfId="0" applyFont="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23" xfId="0" applyFont="1" applyBorder="1" applyAlignment="1">
      <alignment horizontal="left" vertical="center" indent="1"/>
    </xf>
    <xf numFmtId="0" fontId="4" fillId="0" borderId="11" xfId="0" applyFont="1" applyBorder="1" applyAlignment="1">
      <alignment horizontal="left" vertical="center" indent="1"/>
    </xf>
    <xf numFmtId="0" fontId="4" fillId="0" borderId="24" xfId="0" applyFont="1" applyBorder="1" applyAlignment="1">
      <alignment horizontal="left" vertical="center" indent="1"/>
    </xf>
    <xf numFmtId="0" fontId="4" fillId="0" borderId="10" xfId="0" applyFont="1" applyBorder="1" applyAlignment="1">
      <alignment horizontal="left" vertical="center" indent="1"/>
    </xf>
    <xf numFmtId="0" fontId="0" fillId="0" borderId="11" xfId="0" applyBorder="1" applyAlignment="1">
      <alignment horizontal="center" vertical="top" wrapText="1"/>
    </xf>
    <xf numFmtId="0" fontId="4" fillId="0" borderId="11" xfId="0" applyFont="1" applyBorder="1" applyAlignment="1">
      <alignment horizontal="center"/>
    </xf>
    <xf numFmtId="0" fontId="0" fillId="0" borderId="0" xfId="0" applyAlignment="1">
      <alignment horizontal="left" vertical="top" wrapText="1" indent="1"/>
    </xf>
    <xf numFmtId="0" fontId="0" fillId="0" borderId="0" xfId="0" applyFont="1" applyAlignment="1">
      <alignment/>
    </xf>
    <xf numFmtId="0" fontId="29" fillId="0" borderId="0" xfId="0" applyFont="1" applyAlignment="1">
      <alignment vertical="top"/>
    </xf>
    <xf numFmtId="0" fontId="4" fillId="36" borderId="10" xfId="0" applyFont="1" applyFill="1" applyBorder="1" applyAlignment="1">
      <alignment horizontal="left" vertical="top" wrapText="1" indent="1"/>
    </xf>
    <xf numFmtId="0" fontId="0" fillId="36" borderId="0" xfId="0" applyFont="1" applyFill="1" applyBorder="1" applyAlignment="1">
      <alignment vertical="top"/>
    </xf>
    <xf numFmtId="0" fontId="10" fillId="36" borderId="10" xfId="0" applyFont="1" applyFill="1" applyBorder="1" applyAlignment="1">
      <alignment horizontal="left" vertical="top" wrapText="1" indent="1"/>
    </xf>
    <xf numFmtId="0" fontId="4" fillId="36" borderId="10" xfId="53" applyFont="1" applyFill="1" applyBorder="1" applyAlignment="1" applyProtection="1">
      <alignment horizontal="left" vertical="top" wrapText="1" indent="1"/>
      <protection/>
    </xf>
    <xf numFmtId="0" fontId="0" fillId="36" borderId="0" xfId="0" applyFill="1" applyAlignment="1">
      <alignment vertical="top" wrapText="1"/>
    </xf>
    <xf numFmtId="0" fontId="4" fillId="36" borderId="10" xfId="0" applyFont="1" applyFill="1" applyBorder="1" applyAlignment="1">
      <alignment horizontal="left" vertical="top" wrapText="1" indent="1"/>
    </xf>
    <xf numFmtId="0" fontId="4" fillId="0" borderId="12" xfId="0" applyFont="1" applyFill="1" applyBorder="1" applyAlignment="1">
      <alignment horizontal="left" vertical="top" indent="1"/>
    </xf>
    <xf numFmtId="0" fontId="4" fillId="0" borderId="10" xfId="58" applyFont="1" applyFill="1" applyBorder="1" applyAlignment="1">
      <alignment horizontal="left" vertical="top" wrapText="1" indent="1"/>
      <protection/>
    </xf>
    <xf numFmtId="0" fontId="4" fillId="33" borderId="10" xfId="58" applyFont="1" applyFill="1" applyBorder="1" applyAlignment="1">
      <alignment horizontal="center" vertical="center"/>
      <protection/>
    </xf>
    <xf numFmtId="0" fontId="4" fillId="36" borderId="10" xfId="58" applyFont="1" applyFill="1" applyBorder="1" applyAlignment="1">
      <alignment horizontal="left" vertical="top" wrapText="1" indent="1"/>
      <protection/>
    </xf>
    <xf numFmtId="0" fontId="0" fillId="0" borderId="0" xfId="0" applyFont="1" applyAlignment="1">
      <alignment horizontal="left" indent="1"/>
    </xf>
    <xf numFmtId="0" fontId="0" fillId="0" borderId="0" xfId="0" applyFont="1" applyFill="1" applyBorder="1" applyAlignment="1">
      <alignment vertical="top" wrapText="1"/>
    </xf>
    <xf numFmtId="0" fontId="2" fillId="0" borderId="0" xfId="0" applyFont="1" applyFill="1" applyAlignment="1">
      <alignment/>
    </xf>
    <xf numFmtId="0" fontId="4" fillId="0" borderId="0" xfId="0" applyFont="1" applyFill="1" applyBorder="1" applyAlignment="1">
      <alignment vertical="top"/>
    </xf>
    <xf numFmtId="0" fontId="2"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left" vertical="top" wrapText="1" indent="1"/>
    </xf>
    <xf numFmtId="0" fontId="4" fillId="0" borderId="0" xfId="0" applyFont="1" applyBorder="1" applyAlignment="1">
      <alignment vertical="top" wrapText="1"/>
    </xf>
    <xf numFmtId="0" fontId="12" fillId="34" borderId="13" xfId="0" applyFont="1" applyFill="1" applyBorder="1" applyAlignment="1">
      <alignment horizontal="center" vertical="center"/>
    </xf>
    <xf numFmtId="0" fontId="12" fillId="0" borderId="14" xfId="0" applyFont="1" applyFill="1" applyBorder="1" applyAlignment="1">
      <alignment horizontal="left" vertical="top" wrapText="1" indent="1"/>
    </xf>
    <xf numFmtId="0" fontId="4" fillId="0" borderId="0" xfId="0" applyFont="1" applyBorder="1" applyAlignment="1">
      <alignment/>
    </xf>
    <xf numFmtId="0" fontId="4" fillId="36" borderId="0" xfId="0" applyFont="1" applyFill="1" applyBorder="1" applyAlignment="1">
      <alignment vertical="top"/>
    </xf>
    <xf numFmtId="0" fontId="2" fillId="0" borderId="0" xfId="0" applyFont="1" applyAlignment="1">
      <alignment horizontal="center" vertical="center"/>
    </xf>
    <xf numFmtId="0" fontId="4" fillId="0" borderId="0" xfId="0" applyFont="1" applyAlignment="1">
      <alignment vertical="top" wrapText="1"/>
    </xf>
    <xf numFmtId="0" fontId="2" fillId="0" borderId="0" xfId="0" applyFont="1" applyAlignment="1">
      <alignment horizontal="center" vertical="center" wrapText="1"/>
    </xf>
    <xf numFmtId="0" fontId="4" fillId="0" borderId="0" xfId="0" applyFont="1" applyAlignment="1">
      <alignment horizontal="left" vertical="top" wrapText="1" indent="1"/>
    </xf>
    <xf numFmtId="0" fontId="4" fillId="0" borderId="0" xfId="0" applyFont="1" applyAlignment="1">
      <alignment horizontal="left" vertical="top" indent="1"/>
    </xf>
    <xf numFmtId="0" fontId="2" fillId="0" borderId="0" xfId="0" applyFont="1" applyFill="1" applyBorder="1" applyAlignment="1">
      <alignment horizontal="center" vertical="center"/>
    </xf>
    <xf numFmtId="0" fontId="4" fillId="0" borderId="10" xfId="0" applyFont="1" applyFill="1" applyBorder="1" applyAlignment="1">
      <alignment horizontal="left" vertical="top" wrapText="1" indent="1"/>
    </xf>
    <xf numFmtId="0" fontId="2" fillId="0" borderId="10" xfId="0" applyFont="1" applyFill="1" applyBorder="1" applyAlignment="1">
      <alignment vertical="top"/>
    </xf>
    <xf numFmtId="0" fontId="4" fillId="0" borderId="10" xfId="0" applyNumberFormat="1" applyFont="1" applyFill="1" applyBorder="1" applyAlignment="1">
      <alignment horizontal="left" vertical="top" wrapText="1" indent="1"/>
    </xf>
    <xf numFmtId="0" fontId="3" fillId="0" borderId="10" xfId="0" applyFont="1" applyFill="1" applyBorder="1" applyAlignment="1">
      <alignment/>
    </xf>
    <xf numFmtId="0" fontId="4" fillId="36" borderId="25"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13" fillId="0" borderId="26" xfId="0" applyFont="1" applyFill="1" applyBorder="1" applyAlignment="1">
      <alignment horizontal="center" vertical="center"/>
    </xf>
    <xf numFmtId="0" fontId="12" fillId="34" borderId="26" xfId="0" applyFont="1" applyFill="1" applyBorder="1" applyAlignment="1">
      <alignment horizontal="center" vertical="center"/>
    </xf>
    <xf numFmtId="0" fontId="12" fillId="0" borderId="27" xfId="0" applyFont="1" applyFill="1" applyBorder="1" applyAlignment="1">
      <alignment horizontal="left" vertical="top" wrapText="1" indent="1"/>
    </xf>
    <xf numFmtId="0" fontId="0" fillId="0" borderId="23" xfId="0" applyBorder="1" applyAlignment="1">
      <alignment horizontal="left" indent="1"/>
    </xf>
    <xf numFmtId="0" fontId="0" fillId="0" borderId="11" xfId="0" applyBorder="1" applyAlignment="1">
      <alignment horizontal="left" indent="1"/>
    </xf>
    <xf numFmtId="0" fontId="0" fillId="0" borderId="24" xfId="0" applyBorder="1" applyAlignment="1">
      <alignment horizontal="left" indent="1"/>
    </xf>
    <xf numFmtId="0" fontId="0" fillId="0" borderId="11" xfId="0" applyBorder="1" applyAlignment="1">
      <alignment/>
    </xf>
    <xf numFmtId="0" fontId="0" fillId="0" borderId="24" xfId="0" applyBorder="1" applyAlignment="1">
      <alignment wrapText="1"/>
    </xf>
    <xf numFmtId="0" fontId="0" fillId="0" borderId="23" xfId="0" applyFont="1" applyBorder="1" applyAlignment="1">
      <alignment horizontal="left" indent="1"/>
    </xf>
    <xf numFmtId="0" fontId="20" fillId="0" borderId="0" xfId="0" applyFont="1" applyFill="1" applyBorder="1" applyAlignment="1">
      <alignment horizontal="left" indent="2"/>
    </xf>
    <xf numFmtId="0" fontId="4" fillId="0" borderId="0" xfId="53" applyFont="1" applyAlignment="1" applyProtection="1">
      <alignment horizontal="left" wrapText="1" indent="1"/>
      <protection/>
    </xf>
    <xf numFmtId="0" fontId="4" fillId="0" borderId="28" xfId="0" applyFont="1" applyFill="1" applyBorder="1" applyAlignment="1">
      <alignment horizontal="left" vertical="top" indent="2"/>
    </xf>
    <xf numFmtId="0" fontId="0" fillId="0" borderId="0" xfId="0" applyFont="1" applyFill="1" applyBorder="1" applyAlignment="1">
      <alignment/>
    </xf>
    <xf numFmtId="0" fontId="4" fillId="0" borderId="11" xfId="0" applyFont="1" applyFill="1" applyBorder="1" applyAlignment="1">
      <alignment horizontal="left" vertical="top" wrapText="1" indent="1"/>
    </xf>
    <xf numFmtId="0" fontId="10" fillId="0" borderId="11" xfId="0" applyFont="1" applyFill="1" applyBorder="1" applyAlignment="1">
      <alignment horizontal="left" vertical="top" wrapText="1" indent="1"/>
    </xf>
    <xf numFmtId="0" fontId="4" fillId="0" borderId="11" xfId="0" applyFont="1" applyFill="1" applyBorder="1" applyAlignment="1">
      <alignment horizontal="left" vertical="top" wrapText="1" indent="1"/>
    </xf>
    <xf numFmtId="0" fontId="0" fillId="0" borderId="0" xfId="0" applyFill="1" applyBorder="1" applyAlignment="1">
      <alignment/>
    </xf>
    <xf numFmtId="0" fontId="13" fillId="0" borderId="29"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left" vertical="top" wrapText="1" indent="1"/>
    </xf>
    <xf numFmtId="0" fontId="0" fillId="0" borderId="11" xfId="0" applyFont="1" applyBorder="1" applyAlignment="1">
      <alignment/>
    </xf>
    <xf numFmtId="0" fontId="0" fillId="0" borderId="24" xfId="0" applyFont="1" applyBorder="1" applyAlignment="1">
      <alignment wrapText="1"/>
    </xf>
    <xf numFmtId="0" fontId="0" fillId="0" borderId="11" xfId="0" applyFont="1" applyBorder="1" applyAlignment="1">
      <alignment horizontal="left" indent="1"/>
    </xf>
    <xf numFmtId="0" fontId="0" fillId="0" borderId="24" xfId="0" applyFont="1" applyBorder="1" applyAlignment="1">
      <alignment horizontal="left" indent="1"/>
    </xf>
    <xf numFmtId="0" fontId="4" fillId="0" borderId="23" xfId="0" applyFont="1" applyBorder="1" applyAlignment="1">
      <alignment horizontal="left" vertical="center" indent="1"/>
    </xf>
    <xf numFmtId="1"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xf>
    <xf numFmtId="0" fontId="4" fillId="0" borderId="0" xfId="0" applyFont="1" applyBorder="1" applyAlignment="1">
      <alignment horizontal="left" vertical="top" wrapText="1" indent="1"/>
    </xf>
    <xf numFmtId="0" fontId="4" fillId="0" borderId="0" xfId="53" applyFont="1" applyFill="1" applyBorder="1" applyAlignment="1" applyProtection="1">
      <alignment horizontal="left" vertical="top" wrapText="1" indent="1"/>
      <protection/>
    </xf>
    <xf numFmtId="0" fontId="0" fillId="0" borderId="0" xfId="0" applyFont="1" applyAlignment="1">
      <alignment horizontal="left" vertical="top" wrapText="1"/>
    </xf>
    <xf numFmtId="0" fontId="4" fillId="0" borderId="0" xfId="0" applyNumberFormat="1" applyFont="1" applyAlignment="1">
      <alignment vertical="top"/>
    </xf>
    <xf numFmtId="0" fontId="0" fillId="33" borderId="10" xfId="0" applyFont="1" applyFill="1" applyBorder="1" applyAlignment="1">
      <alignment horizontal="center" vertical="center"/>
    </xf>
    <xf numFmtId="0" fontId="4" fillId="0" borderId="11" xfId="0" applyFont="1" applyBorder="1" applyAlignment="1">
      <alignment horizontal="left" vertical="top" wrapText="1" indent="1"/>
    </xf>
    <xf numFmtId="0" fontId="4" fillId="0" borderId="11" xfId="53" applyFont="1" applyFill="1" applyBorder="1" applyAlignment="1" applyProtection="1">
      <alignment horizontal="left" vertical="top" wrapText="1" indent="1"/>
      <protection/>
    </xf>
    <xf numFmtId="0" fontId="4" fillId="0" borderId="11" xfId="53" applyFont="1" applyBorder="1" applyAlignment="1" applyProtection="1">
      <alignment horizontal="left" vertical="top" wrapText="1" indent="1"/>
      <protection/>
    </xf>
    <xf numFmtId="0" fontId="4" fillId="0" borderId="11" xfId="53" applyFont="1" applyFill="1" applyBorder="1" applyAlignment="1" applyProtection="1">
      <alignment horizontal="left" vertical="top" wrapText="1" indent="1"/>
      <protection/>
    </xf>
    <xf numFmtId="0" fontId="4" fillId="0" borderId="11" xfId="53" applyFont="1" applyBorder="1" applyAlignment="1" applyProtection="1">
      <alignment horizontal="left" vertical="top" wrapText="1" indent="1"/>
      <protection/>
    </xf>
    <xf numFmtId="0" fontId="0" fillId="0" borderId="11" xfId="53" applyFont="1" applyBorder="1" applyAlignment="1" applyProtection="1">
      <alignment horizontal="left" vertical="top" wrapText="1" indent="1"/>
      <protection/>
    </xf>
    <xf numFmtId="0" fontId="10" fillId="0" borderId="11" xfId="0" applyFont="1" applyBorder="1" applyAlignment="1">
      <alignment horizontal="left" vertical="top" wrapText="1" indent="1"/>
    </xf>
    <xf numFmtId="0" fontId="4" fillId="0" borderId="11" xfId="0" applyFont="1" applyBorder="1" applyAlignment="1">
      <alignment horizontal="left" vertical="top" wrapText="1" indent="1"/>
    </xf>
    <xf numFmtId="0" fontId="0" fillId="0" borderId="11" xfId="53" applyFont="1" applyBorder="1" applyAlignment="1" applyProtection="1">
      <alignment horizontal="left" wrapText="1" indent="1"/>
      <protection/>
    </xf>
    <xf numFmtId="0" fontId="4" fillId="0" borderId="31" xfId="0" applyFont="1" applyBorder="1" applyAlignment="1">
      <alignment horizontal="left" vertical="top" wrapText="1" indent="1"/>
    </xf>
    <xf numFmtId="0" fontId="21" fillId="0" borderId="0" xfId="0" applyFont="1" applyAlignment="1">
      <alignment/>
    </xf>
    <xf numFmtId="0" fontId="0" fillId="0" borderId="0" xfId="0" applyFont="1" applyAlignment="1">
      <alignment/>
    </xf>
    <xf numFmtId="0" fontId="4"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left" vertical="top" wrapText="1" indent="1"/>
      <protection/>
    </xf>
    <xf numFmtId="0" fontId="10" fillId="0" borderId="10" xfId="0" applyFont="1" applyFill="1" applyBorder="1" applyAlignment="1">
      <alignment horizontal="left" vertical="top" wrapText="1" indent="1"/>
    </xf>
    <xf numFmtId="0" fontId="13" fillId="0" borderId="13" xfId="0" applyFont="1" applyFill="1" applyBorder="1" applyAlignment="1">
      <alignment horizontal="center" vertical="center" wrapText="1"/>
    </xf>
    <xf numFmtId="0" fontId="13" fillId="0" borderId="13" xfId="0" applyNumberFormat="1" applyFont="1" applyFill="1" applyBorder="1" applyAlignment="1">
      <alignment horizontal="center" vertical="center"/>
    </xf>
    <xf numFmtId="0" fontId="0" fillId="0" borderId="0" xfId="0" applyFont="1" applyAlignment="1">
      <alignment horizontal="left" vertical="top" wrapText="1"/>
    </xf>
    <xf numFmtId="0" fontId="0" fillId="0" borderId="0" xfId="0" applyNumberFormat="1" applyFont="1" applyAlignment="1">
      <alignment horizontal="left" vertical="top" wrapText="1"/>
    </xf>
    <xf numFmtId="0" fontId="0" fillId="0" borderId="0" xfId="0" applyFont="1" applyAlignment="1">
      <alignment horizontal="left" vertical="top" wrapText="1"/>
    </xf>
    <xf numFmtId="0" fontId="0" fillId="0" borderId="0" xfId="53" applyFont="1" applyAlignment="1" applyProtection="1">
      <alignment horizontal="left" vertical="top" wrapText="1"/>
      <protection/>
    </xf>
    <xf numFmtId="0" fontId="7" fillId="0" borderId="0" xfId="53" applyAlignment="1" applyProtection="1">
      <alignment horizontal="left" vertical="top" wrapText="1"/>
      <protection/>
    </xf>
    <xf numFmtId="0" fontId="0" fillId="0" borderId="0" xfId="0" applyNumberFormat="1" applyFont="1" applyAlignment="1">
      <alignment horizontal="left" vertical="center" wrapText="1"/>
    </xf>
    <xf numFmtId="0" fontId="0" fillId="0" borderId="0" xfId="0" applyFont="1" applyAlignment="1">
      <alignment horizontal="left" vertical="top" wrapText="1" indent="1"/>
    </xf>
    <xf numFmtId="0" fontId="0" fillId="0" borderId="0" xfId="0" applyAlignment="1">
      <alignment horizontal="left" vertical="top" wrapText="1" indent="1"/>
    </xf>
    <xf numFmtId="0" fontId="0" fillId="0" borderId="0" xfId="0" applyAlignment="1">
      <alignment horizontal="left" vertical="top" wrapText="1"/>
    </xf>
    <xf numFmtId="0" fontId="0" fillId="0" borderId="0" xfId="0" applyFont="1" applyAlignment="1">
      <alignment horizontal="left" vertical="top" wrapText="1"/>
    </xf>
    <xf numFmtId="0" fontId="25" fillId="0" borderId="0" xfId="0" applyFont="1" applyAlignment="1">
      <alignment horizontal="left" wrapText="1" indent="2"/>
    </xf>
    <xf numFmtId="0" fontId="0" fillId="0" borderId="0" xfId="0" applyFont="1" applyAlignment="1">
      <alignment horizontal="left" wrapText="1" indent="2"/>
    </xf>
    <xf numFmtId="0" fontId="0" fillId="0" borderId="0" xfId="0" applyFont="1" applyAlignment="1">
      <alignment horizontal="left" wrapText="1"/>
    </xf>
    <xf numFmtId="0" fontId="0" fillId="0" borderId="0" xfId="0" applyFont="1" applyAlignment="1">
      <alignment horizontal="left" wrapText="1" indent="2"/>
    </xf>
    <xf numFmtId="0" fontId="0" fillId="0" borderId="0" xfId="0" applyFont="1" applyAlignment="1">
      <alignment horizontal="left" vertical="top" wrapText="1" indent="1"/>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Font="1" applyAlignment="1">
      <alignment horizontal="left" indent="1"/>
    </xf>
    <xf numFmtId="0" fontId="12" fillId="0" borderId="16" xfId="0" applyFont="1" applyFill="1" applyBorder="1" applyAlignment="1">
      <alignment horizontal="left" indent="1"/>
    </xf>
    <xf numFmtId="0" fontId="12" fillId="0" borderId="32" xfId="0" applyFont="1" applyFill="1" applyBorder="1" applyAlignment="1">
      <alignment horizontal="left" indent="1"/>
    </xf>
    <xf numFmtId="0" fontId="12" fillId="0" borderId="18" xfId="0" applyFont="1" applyFill="1" applyBorder="1" applyAlignment="1">
      <alignment horizontal="left" indent="1"/>
    </xf>
    <xf numFmtId="0" fontId="12" fillId="0" borderId="33" xfId="0" applyFont="1" applyFill="1" applyBorder="1" applyAlignment="1">
      <alignment horizontal="left" indent="1"/>
    </xf>
    <xf numFmtId="0" fontId="3" fillId="0" borderId="34" xfId="0" applyFont="1" applyBorder="1" applyAlignment="1">
      <alignment horizontal="left" wrapText="1" indent="1"/>
    </xf>
    <xf numFmtId="0" fontId="3" fillId="0" borderId="16" xfId="0" applyFont="1" applyBorder="1" applyAlignment="1">
      <alignment horizontal="left" wrapText="1" indent="1"/>
    </xf>
    <xf numFmtId="0" fontId="3" fillId="0" borderId="35" xfId="0" applyFont="1" applyBorder="1" applyAlignment="1">
      <alignment horizontal="left" indent="1"/>
    </xf>
    <xf numFmtId="0" fontId="3" fillId="0" borderId="18" xfId="0" applyFont="1" applyBorder="1" applyAlignment="1">
      <alignment horizontal="left" indent="1"/>
    </xf>
    <xf numFmtId="0" fontId="24" fillId="0" borderId="16" xfId="0" applyFont="1" applyBorder="1" applyAlignment="1">
      <alignment horizontal="left" indent="1"/>
    </xf>
    <xf numFmtId="0" fontId="24" fillId="0" borderId="36" xfId="0" applyFont="1" applyBorder="1" applyAlignment="1">
      <alignment horizontal="left" indent="1"/>
    </xf>
    <xf numFmtId="0" fontId="24" fillId="0" borderId="18" xfId="0" applyFont="1" applyBorder="1" applyAlignment="1">
      <alignment horizontal="left" indent="1"/>
    </xf>
    <xf numFmtId="0" fontId="24" fillId="0" borderId="37" xfId="0" applyFont="1" applyBorder="1" applyAlignment="1">
      <alignment horizontal="left" indent="1"/>
    </xf>
    <xf numFmtId="0" fontId="0" fillId="0" borderId="0" xfId="0" applyAlignment="1">
      <alignment horizontal="left" wrapText="1"/>
    </xf>
    <xf numFmtId="0" fontId="24" fillId="0" borderId="17" xfId="0" applyFont="1" applyFill="1" applyBorder="1" applyAlignment="1">
      <alignment horizontal="left" indent="1"/>
    </xf>
    <xf numFmtId="0" fontId="24" fillId="0" borderId="38" xfId="0" applyFont="1" applyFill="1" applyBorder="1" applyAlignment="1">
      <alignment horizontal="left" indent="1"/>
    </xf>
    <xf numFmtId="0" fontId="3" fillId="0" borderId="39" xfId="0" applyFont="1" applyBorder="1" applyAlignment="1">
      <alignment horizontal="left" indent="1"/>
    </xf>
    <xf numFmtId="0" fontId="3" fillId="0" borderId="17" xfId="0" applyFont="1" applyBorder="1" applyAlignment="1">
      <alignment horizontal="left" indent="1"/>
    </xf>
    <xf numFmtId="0" fontId="3" fillId="0" borderId="34" xfId="0" applyFont="1" applyBorder="1" applyAlignment="1">
      <alignment horizontal="left" indent="1"/>
    </xf>
    <xf numFmtId="0" fontId="3" fillId="0" borderId="16" xfId="0" applyFont="1" applyBorder="1" applyAlignment="1">
      <alignment horizontal="left" indent="1"/>
    </xf>
    <xf numFmtId="0" fontId="24" fillId="0" borderId="17" xfId="0" applyFont="1" applyBorder="1" applyAlignment="1">
      <alignment horizontal="left" indent="1"/>
    </xf>
    <xf numFmtId="0" fontId="24" fillId="0" borderId="40" xfId="0" applyFont="1" applyBorder="1" applyAlignment="1">
      <alignment horizontal="left" indent="1"/>
    </xf>
    <xf numFmtId="0" fontId="4" fillId="0" borderId="10" xfId="0" applyFont="1" applyBorder="1" applyAlignment="1">
      <alignment horizontal="center" vertical="center"/>
    </xf>
    <xf numFmtId="1" fontId="4" fillId="0" borderId="10" xfId="0" applyNumberFormat="1" applyFont="1" applyBorder="1" applyAlignment="1">
      <alignment horizontal="center" vertical="center"/>
    </xf>
    <xf numFmtId="0" fontId="4" fillId="0" borderId="41" xfId="0" applyFont="1" applyBorder="1" applyAlignment="1">
      <alignment horizontal="left" vertical="center" indent="1"/>
    </xf>
    <xf numFmtId="0" fontId="4" fillId="0" borderId="12" xfId="0" applyFont="1" applyBorder="1" applyAlignment="1">
      <alignment horizontal="left" vertical="center" indent="1"/>
    </xf>
    <xf numFmtId="0" fontId="4" fillId="0" borderId="42" xfId="0" applyFont="1" applyBorder="1" applyAlignment="1">
      <alignment horizontal="left" vertical="center" indent="1"/>
    </xf>
    <xf numFmtId="0" fontId="4" fillId="0" borderId="43" xfId="0" applyFont="1" applyBorder="1" applyAlignment="1">
      <alignment horizontal="left" vertical="center" indent="1"/>
    </xf>
    <xf numFmtId="0" fontId="4" fillId="0" borderId="28" xfId="0" applyFont="1" applyBorder="1" applyAlignment="1">
      <alignment horizontal="left" vertical="center" indent="1"/>
    </xf>
    <xf numFmtId="0" fontId="4" fillId="0" borderId="44" xfId="0" applyFont="1" applyBorder="1" applyAlignment="1">
      <alignment horizontal="left" vertical="center" indent="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23" xfId="0" applyFont="1" applyBorder="1" applyAlignment="1">
      <alignment horizontal="left" vertical="top" wrapText="1" indent="1"/>
    </xf>
    <xf numFmtId="0" fontId="0" fillId="0" borderId="11" xfId="0" applyBorder="1" applyAlignment="1">
      <alignment horizontal="left" vertical="top" wrapText="1" indent="1"/>
    </xf>
    <xf numFmtId="0" fontId="0" fillId="0" borderId="24" xfId="0" applyBorder="1" applyAlignment="1">
      <alignment horizontal="left" vertical="top" wrapText="1" indent="1"/>
    </xf>
    <xf numFmtId="0" fontId="0" fillId="0" borderId="23" xfId="0" applyBorder="1" applyAlignment="1">
      <alignment horizontal="left" vertical="top" wrapText="1" indent="1"/>
    </xf>
    <xf numFmtId="0" fontId="3" fillId="0" borderId="10" xfId="0" applyFont="1" applyBorder="1" applyAlignment="1">
      <alignment horizontal="center"/>
    </xf>
    <xf numFmtId="0" fontId="0" fillId="0" borderId="41" xfId="0" applyBorder="1" applyAlignment="1">
      <alignment horizontal="left" vertical="center" indent="1"/>
    </xf>
    <xf numFmtId="0" fontId="0" fillId="0" borderId="12" xfId="0" applyBorder="1" applyAlignment="1">
      <alignment horizontal="left" vertical="center" indent="1"/>
    </xf>
    <xf numFmtId="0" fontId="0" fillId="0" borderId="42" xfId="0" applyBorder="1" applyAlignment="1">
      <alignment horizontal="left" vertical="center" indent="1"/>
    </xf>
    <xf numFmtId="0" fontId="0" fillId="0" borderId="43" xfId="0" applyBorder="1" applyAlignment="1">
      <alignment horizontal="left" vertical="center" indent="1"/>
    </xf>
    <xf numFmtId="0" fontId="0" fillId="0" borderId="28" xfId="0" applyBorder="1" applyAlignment="1">
      <alignment horizontal="left" vertical="center" indent="1"/>
    </xf>
    <xf numFmtId="0" fontId="0" fillId="0" borderId="44" xfId="0" applyBorder="1" applyAlignment="1">
      <alignment horizontal="left" vertical="center" indent="1"/>
    </xf>
    <xf numFmtId="0" fontId="0" fillId="0" borderId="0" xfId="0" applyNumberFormat="1" applyFont="1" applyAlignment="1">
      <alignment horizontal="left" wrapText="1"/>
    </xf>
    <xf numFmtId="0" fontId="4" fillId="0" borderId="10" xfId="0" applyFont="1" applyBorder="1" applyAlignment="1">
      <alignment horizontal="center" vertical="center" wrapText="1"/>
    </xf>
    <xf numFmtId="0" fontId="4" fillId="34" borderId="26" xfId="0" applyFont="1" applyFill="1" applyBorder="1" applyAlignment="1">
      <alignment horizontal="center" textRotation="90"/>
    </xf>
    <xf numFmtId="0" fontId="4" fillId="34" borderId="48" xfId="0" applyFont="1" applyFill="1" applyBorder="1" applyAlignment="1">
      <alignment horizontal="center" textRotation="90"/>
    </xf>
    <xf numFmtId="0" fontId="2" fillId="0" borderId="27"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26" xfId="0" applyFont="1" applyFill="1" applyBorder="1" applyAlignment="1">
      <alignment horizontal="center" textRotation="90"/>
    </xf>
    <xf numFmtId="0" fontId="2" fillId="0" borderId="48" xfId="0" applyFont="1" applyFill="1" applyBorder="1" applyAlignment="1">
      <alignment horizontal="center" textRotation="90"/>
    </xf>
    <xf numFmtId="0" fontId="4" fillId="0" borderId="44" xfId="0" applyFont="1" applyFill="1" applyBorder="1" applyAlignment="1">
      <alignment horizontal="center"/>
    </xf>
    <xf numFmtId="0" fontId="4" fillId="0" borderId="24" xfId="0" applyFont="1" applyFill="1" applyBorder="1" applyAlignment="1">
      <alignment horizontal="center"/>
    </xf>
    <xf numFmtId="0" fontId="2" fillId="33" borderId="10" xfId="0" applyFont="1" applyFill="1" applyBorder="1" applyAlignment="1">
      <alignment horizontal="center" vertical="center"/>
    </xf>
    <xf numFmtId="0" fontId="2" fillId="0" borderId="10" xfId="0" applyFont="1" applyBorder="1" applyAlignment="1">
      <alignment horizontal="center" vertical="center"/>
    </xf>
    <xf numFmtId="0" fontId="18" fillId="0" borderId="25" xfId="0" applyFont="1" applyFill="1" applyBorder="1" applyAlignment="1">
      <alignment horizontal="center" textRotation="90"/>
    </xf>
    <xf numFmtId="0" fontId="18" fillId="0" borderId="45" xfId="0" applyFont="1" applyFill="1" applyBorder="1" applyAlignment="1">
      <alignment horizontal="center" textRotation="90"/>
    </xf>
    <xf numFmtId="0" fontId="2" fillId="36" borderId="10" xfId="0" applyFont="1" applyFill="1" applyBorder="1" applyAlignment="1">
      <alignment horizontal="center" vertical="center"/>
    </xf>
    <xf numFmtId="0" fontId="12" fillId="0" borderId="50" xfId="0" applyFont="1" applyBorder="1" applyAlignment="1">
      <alignment horizontal="left" vertical="top" wrapText="1" indent="1"/>
    </xf>
    <xf numFmtId="0" fontId="12" fillId="0" borderId="29" xfId="0" applyFont="1" applyBorder="1" applyAlignment="1">
      <alignment horizontal="left" vertical="top" wrapText="1" indent="1"/>
    </xf>
    <xf numFmtId="0" fontId="12" fillId="0" borderId="51" xfId="0" applyFont="1" applyBorder="1" applyAlignment="1">
      <alignment horizontal="left" vertical="top" wrapText="1" indent="1"/>
    </xf>
    <xf numFmtId="0" fontId="12" fillId="0" borderId="52" xfId="0" applyFont="1" applyBorder="1" applyAlignment="1">
      <alignment horizontal="left" vertical="top" wrapText="1" indent="1"/>
    </xf>
    <xf numFmtId="0" fontId="12" fillId="0" borderId="0" xfId="0" applyFont="1" applyBorder="1" applyAlignment="1">
      <alignment horizontal="left" vertical="top" wrapText="1" indent="1"/>
    </xf>
    <xf numFmtId="0" fontId="12" fillId="0" borderId="53" xfId="0" applyFont="1" applyBorder="1" applyAlignment="1">
      <alignment horizontal="left" vertical="top" wrapText="1" indent="1"/>
    </xf>
    <xf numFmtId="0" fontId="12" fillId="0" borderId="54" xfId="0" applyFont="1" applyBorder="1" applyAlignment="1">
      <alignment horizontal="left" vertical="top" wrapText="1" indent="1"/>
    </xf>
    <xf numFmtId="0" fontId="12" fillId="0" borderId="55" xfId="0" applyFont="1" applyBorder="1" applyAlignment="1">
      <alignment horizontal="left" vertical="top" wrapText="1" indent="1"/>
    </xf>
    <xf numFmtId="0" fontId="12" fillId="0" borderId="56" xfId="0" applyFont="1" applyBorder="1" applyAlignment="1">
      <alignment horizontal="left" vertical="top" wrapText="1"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276225</xdr:colOff>
      <xdr:row>1</xdr:row>
      <xdr:rowOff>85725</xdr:rowOff>
    </xdr:from>
    <xdr:to>
      <xdr:col>14</xdr:col>
      <xdr:colOff>38100</xdr:colOff>
      <xdr:row>8</xdr:row>
      <xdr:rowOff>123825</xdr:rowOff>
    </xdr:to>
    <xdr:grpSp>
      <xdr:nvGrpSpPr>
        <xdr:cNvPr id="1" name="Group 1531"/>
        <xdr:cNvGrpSpPr>
          <a:grpSpLocks/>
        </xdr:cNvGrpSpPr>
      </xdr:nvGrpSpPr>
      <xdr:grpSpPr>
        <a:xfrm>
          <a:off x="4953000" y="257175"/>
          <a:ext cx="3562350" cy="1447800"/>
          <a:chOff x="458" y="27"/>
          <a:chExt cx="436" cy="176"/>
        </a:xfrm>
        <a:solidFill>
          <a:srgbClr val="FFFFFF"/>
        </a:solidFill>
      </xdr:grpSpPr>
      <xdr:pic>
        <xdr:nvPicPr>
          <xdr:cNvPr id="2" name="Picture 1525" descr="logo and heading rgb"/>
          <xdr:cNvPicPr preferRelativeResize="1">
            <a:picLocks noChangeAspect="1"/>
          </xdr:cNvPicPr>
        </xdr:nvPicPr>
        <xdr:blipFill>
          <a:blip r:embed="rId1"/>
          <a:stretch>
            <a:fillRect/>
          </a:stretch>
        </xdr:blipFill>
        <xdr:spPr>
          <a:xfrm>
            <a:off x="458" y="27"/>
            <a:ext cx="167" cy="92"/>
          </a:xfrm>
          <a:prstGeom prst="rect">
            <a:avLst/>
          </a:prstGeom>
          <a:noFill/>
          <a:ln w="9525" cmpd="sng">
            <a:noFill/>
          </a:ln>
        </xdr:spPr>
      </xdr:pic>
      <xdr:pic>
        <xdr:nvPicPr>
          <xdr:cNvPr id="3" name="Picture 1530" descr="GI_Exeter"/>
          <xdr:cNvPicPr preferRelativeResize="1">
            <a:picLocks noChangeAspect="1"/>
          </xdr:cNvPicPr>
        </xdr:nvPicPr>
        <xdr:blipFill>
          <a:blip r:embed="rId2"/>
          <a:stretch>
            <a:fillRect/>
          </a:stretch>
        </xdr:blipFill>
        <xdr:spPr>
          <a:xfrm>
            <a:off x="615" y="29"/>
            <a:ext cx="279" cy="174"/>
          </a:xfrm>
          <a:prstGeom prst="rect">
            <a:avLst/>
          </a:prstGeom>
          <a:noFill/>
          <a:ln w="9525" cmpd="sng">
            <a:noFill/>
          </a:ln>
        </xdr:spPr>
      </xdr:pic>
    </xdr:grpSp>
    <xdr:clientData/>
  </xdr:twoCellAnchor>
  <xdr:twoCellAnchor editAs="oneCell">
    <xdr:from>
      <xdr:col>0</xdr:col>
      <xdr:colOff>0</xdr:colOff>
      <xdr:row>192</xdr:row>
      <xdr:rowOff>0</xdr:rowOff>
    </xdr:from>
    <xdr:to>
      <xdr:col>12</xdr:col>
      <xdr:colOff>619125</xdr:colOff>
      <xdr:row>204</xdr:row>
      <xdr:rowOff>28575</xdr:rowOff>
    </xdr:to>
    <xdr:pic>
      <xdr:nvPicPr>
        <xdr:cNvPr id="4" name="Picture 1532" descr="Exeter, nus, eauc, CO2 v2"/>
        <xdr:cNvPicPr preferRelativeResize="1">
          <a:picLocks noChangeAspect="1"/>
        </xdr:cNvPicPr>
      </xdr:nvPicPr>
      <xdr:blipFill>
        <a:blip r:embed="rId3"/>
        <a:stretch>
          <a:fillRect/>
        </a:stretch>
      </xdr:blipFill>
      <xdr:spPr>
        <a:xfrm>
          <a:off x="0" y="30737175"/>
          <a:ext cx="7848600" cy="2085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0</xdr:row>
      <xdr:rowOff>123825</xdr:rowOff>
    </xdr:from>
    <xdr:to>
      <xdr:col>13</xdr:col>
      <xdr:colOff>28575</xdr:colOff>
      <xdr:row>8</xdr:row>
      <xdr:rowOff>76200</xdr:rowOff>
    </xdr:to>
    <xdr:grpSp>
      <xdr:nvGrpSpPr>
        <xdr:cNvPr id="1" name="Group 175"/>
        <xdr:cNvGrpSpPr>
          <a:grpSpLocks/>
        </xdr:cNvGrpSpPr>
      </xdr:nvGrpSpPr>
      <xdr:grpSpPr>
        <a:xfrm>
          <a:off x="7191375" y="123825"/>
          <a:ext cx="3771900" cy="1466850"/>
          <a:chOff x="458" y="27"/>
          <a:chExt cx="436" cy="176"/>
        </a:xfrm>
        <a:solidFill>
          <a:srgbClr val="FFFFFF"/>
        </a:solidFill>
      </xdr:grpSpPr>
      <xdr:pic>
        <xdr:nvPicPr>
          <xdr:cNvPr id="2" name="Picture 176" descr="logo and heading rgb"/>
          <xdr:cNvPicPr preferRelativeResize="1">
            <a:picLocks noChangeAspect="1"/>
          </xdr:cNvPicPr>
        </xdr:nvPicPr>
        <xdr:blipFill>
          <a:blip r:embed="rId1"/>
          <a:stretch>
            <a:fillRect/>
          </a:stretch>
        </xdr:blipFill>
        <xdr:spPr>
          <a:xfrm>
            <a:off x="458" y="27"/>
            <a:ext cx="167" cy="92"/>
          </a:xfrm>
          <a:prstGeom prst="rect">
            <a:avLst/>
          </a:prstGeom>
          <a:noFill/>
          <a:ln w="9525" cmpd="sng">
            <a:noFill/>
          </a:ln>
        </xdr:spPr>
      </xdr:pic>
      <xdr:pic>
        <xdr:nvPicPr>
          <xdr:cNvPr id="3" name="Picture 177" descr="GI_Exeter"/>
          <xdr:cNvPicPr preferRelativeResize="1">
            <a:picLocks noChangeAspect="1"/>
          </xdr:cNvPicPr>
        </xdr:nvPicPr>
        <xdr:blipFill>
          <a:blip r:embed="rId2"/>
          <a:stretch>
            <a:fillRect/>
          </a:stretch>
        </xdr:blipFill>
        <xdr:spPr>
          <a:xfrm>
            <a:off x="615" y="29"/>
            <a:ext cx="279" cy="174"/>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0</xdr:row>
      <xdr:rowOff>133350</xdr:rowOff>
    </xdr:from>
    <xdr:to>
      <xdr:col>13</xdr:col>
      <xdr:colOff>19050</xdr:colOff>
      <xdr:row>8</xdr:row>
      <xdr:rowOff>85725</xdr:rowOff>
    </xdr:to>
    <xdr:grpSp>
      <xdr:nvGrpSpPr>
        <xdr:cNvPr id="1" name="Group 199"/>
        <xdr:cNvGrpSpPr>
          <a:grpSpLocks/>
        </xdr:cNvGrpSpPr>
      </xdr:nvGrpSpPr>
      <xdr:grpSpPr>
        <a:xfrm>
          <a:off x="7181850" y="133350"/>
          <a:ext cx="3771900" cy="1466850"/>
          <a:chOff x="458" y="27"/>
          <a:chExt cx="436" cy="176"/>
        </a:xfrm>
        <a:solidFill>
          <a:srgbClr val="FFFFFF"/>
        </a:solidFill>
      </xdr:grpSpPr>
      <xdr:pic>
        <xdr:nvPicPr>
          <xdr:cNvPr id="2" name="Picture 200" descr="logo and heading rgb"/>
          <xdr:cNvPicPr preferRelativeResize="1">
            <a:picLocks noChangeAspect="1"/>
          </xdr:cNvPicPr>
        </xdr:nvPicPr>
        <xdr:blipFill>
          <a:blip r:embed="rId1"/>
          <a:stretch>
            <a:fillRect/>
          </a:stretch>
        </xdr:blipFill>
        <xdr:spPr>
          <a:xfrm>
            <a:off x="458" y="27"/>
            <a:ext cx="167" cy="92"/>
          </a:xfrm>
          <a:prstGeom prst="rect">
            <a:avLst/>
          </a:prstGeom>
          <a:noFill/>
          <a:ln w="9525" cmpd="sng">
            <a:noFill/>
          </a:ln>
        </xdr:spPr>
      </xdr:pic>
      <xdr:pic>
        <xdr:nvPicPr>
          <xdr:cNvPr id="3" name="Picture 201" descr="GI_Exeter"/>
          <xdr:cNvPicPr preferRelativeResize="1">
            <a:picLocks noChangeAspect="1"/>
          </xdr:cNvPicPr>
        </xdr:nvPicPr>
        <xdr:blipFill>
          <a:blip r:embed="rId2"/>
          <a:stretch>
            <a:fillRect/>
          </a:stretch>
        </xdr:blipFill>
        <xdr:spPr>
          <a:xfrm>
            <a:off x="615" y="29"/>
            <a:ext cx="279" cy="174"/>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0</xdr:row>
      <xdr:rowOff>142875</xdr:rowOff>
    </xdr:from>
    <xdr:to>
      <xdr:col>13</xdr:col>
      <xdr:colOff>9525</xdr:colOff>
      <xdr:row>8</xdr:row>
      <xdr:rowOff>95250</xdr:rowOff>
    </xdr:to>
    <xdr:grpSp>
      <xdr:nvGrpSpPr>
        <xdr:cNvPr id="1" name="Group 229"/>
        <xdr:cNvGrpSpPr>
          <a:grpSpLocks/>
        </xdr:cNvGrpSpPr>
      </xdr:nvGrpSpPr>
      <xdr:grpSpPr>
        <a:xfrm>
          <a:off x="7172325" y="142875"/>
          <a:ext cx="3771900" cy="1466850"/>
          <a:chOff x="458" y="27"/>
          <a:chExt cx="436" cy="176"/>
        </a:xfrm>
        <a:solidFill>
          <a:srgbClr val="FFFFFF"/>
        </a:solidFill>
      </xdr:grpSpPr>
      <xdr:pic>
        <xdr:nvPicPr>
          <xdr:cNvPr id="2" name="Picture 230" descr="logo and heading rgb"/>
          <xdr:cNvPicPr preferRelativeResize="1">
            <a:picLocks noChangeAspect="1"/>
          </xdr:cNvPicPr>
        </xdr:nvPicPr>
        <xdr:blipFill>
          <a:blip r:embed="rId1"/>
          <a:stretch>
            <a:fillRect/>
          </a:stretch>
        </xdr:blipFill>
        <xdr:spPr>
          <a:xfrm>
            <a:off x="458" y="27"/>
            <a:ext cx="167" cy="92"/>
          </a:xfrm>
          <a:prstGeom prst="rect">
            <a:avLst/>
          </a:prstGeom>
          <a:noFill/>
          <a:ln w="9525" cmpd="sng">
            <a:noFill/>
          </a:ln>
        </xdr:spPr>
      </xdr:pic>
      <xdr:pic>
        <xdr:nvPicPr>
          <xdr:cNvPr id="3" name="Picture 231" descr="GI_Exeter"/>
          <xdr:cNvPicPr preferRelativeResize="1">
            <a:picLocks noChangeAspect="1"/>
          </xdr:cNvPicPr>
        </xdr:nvPicPr>
        <xdr:blipFill>
          <a:blip r:embed="rId2"/>
          <a:stretch>
            <a:fillRect/>
          </a:stretch>
        </xdr:blipFill>
        <xdr:spPr>
          <a:xfrm>
            <a:off x="615" y="29"/>
            <a:ext cx="279" cy="174"/>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504825</xdr:colOff>
      <xdr:row>0</xdr:row>
      <xdr:rowOff>133350</xdr:rowOff>
    </xdr:from>
    <xdr:to>
      <xdr:col>10</xdr:col>
      <xdr:colOff>19050</xdr:colOff>
      <xdr:row>8</xdr:row>
      <xdr:rowOff>19050</xdr:rowOff>
    </xdr:to>
    <xdr:grpSp>
      <xdr:nvGrpSpPr>
        <xdr:cNvPr id="1" name="Group 156"/>
        <xdr:cNvGrpSpPr>
          <a:grpSpLocks/>
        </xdr:cNvGrpSpPr>
      </xdr:nvGrpSpPr>
      <xdr:grpSpPr>
        <a:xfrm>
          <a:off x="4324350" y="133350"/>
          <a:ext cx="3171825" cy="1400175"/>
          <a:chOff x="458" y="27"/>
          <a:chExt cx="436" cy="176"/>
        </a:xfrm>
        <a:solidFill>
          <a:srgbClr val="FFFFFF"/>
        </a:solidFill>
      </xdr:grpSpPr>
      <xdr:pic>
        <xdr:nvPicPr>
          <xdr:cNvPr id="2" name="Picture 157" descr="logo and heading rgb"/>
          <xdr:cNvPicPr preferRelativeResize="1">
            <a:picLocks noChangeAspect="1"/>
          </xdr:cNvPicPr>
        </xdr:nvPicPr>
        <xdr:blipFill>
          <a:blip r:embed="rId1"/>
          <a:stretch>
            <a:fillRect/>
          </a:stretch>
        </xdr:blipFill>
        <xdr:spPr>
          <a:xfrm>
            <a:off x="458" y="27"/>
            <a:ext cx="167" cy="92"/>
          </a:xfrm>
          <a:prstGeom prst="rect">
            <a:avLst/>
          </a:prstGeom>
          <a:noFill/>
          <a:ln w="9525" cmpd="sng">
            <a:noFill/>
          </a:ln>
        </xdr:spPr>
      </xdr:pic>
      <xdr:pic>
        <xdr:nvPicPr>
          <xdr:cNvPr id="3" name="Picture 158" descr="GI_Exeter"/>
          <xdr:cNvPicPr preferRelativeResize="1">
            <a:picLocks noChangeAspect="1"/>
          </xdr:cNvPicPr>
        </xdr:nvPicPr>
        <xdr:blipFill>
          <a:blip r:embed="rId2"/>
          <a:stretch>
            <a:fillRect/>
          </a:stretch>
        </xdr:blipFill>
        <xdr:spPr>
          <a:xfrm>
            <a:off x="615" y="29"/>
            <a:ext cx="279" cy="174"/>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3695700</xdr:colOff>
      <xdr:row>1</xdr:row>
      <xdr:rowOff>19050</xdr:rowOff>
    </xdr:from>
    <xdr:to>
      <xdr:col>3</xdr:col>
      <xdr:colOff>28575</xdr:colOff>
      <xdr:row>8</xdr:row>
      <xdr:rowOff>228600</xdr:rowOff>
    </xdr:to>
    <xdr:grpSp>
      <xdr:nvGrpSpPr>
        <xdr:cNvPr id="1" name="Group 155"/>
        <xdr:cNvGrpSpPr>
          <a:grpSpLocks/>
        </xdr:cNvGrpSpPr>
      </xdr:nvGrpSpPr>
      <xdr:grpSpPr>
        <a:xfrm>
          <a:off x="6457950" y="171450"/>
          <a:ext cx="3514725" cy="1504950"/>
          <a:chOff x="458" y="27"/>
          <a:chExt cx="436" cy="176"/>
        </a:xfrm>
        <a:solidFill>
          <a:srgbClr val="FFFFFF"/>
        </a:solidFill>
      </xdr:grpSpPr>
      <xdr:pic>
        <xdr:nvPicPr>
          <xdr:cNvPr id="2" name="Picture 156" descr="logo and heading rgb"/>
          <xdr:cNvPicPr preferRelativeResize="1">
            <a:picLocks noChangeAspect="1"/>
          </xdr:cNvPicPr>
        </xdr:nvPicPr>
        <xdr:blipFill>
          <a:blip r:embed="rId1"/>
          <a:stretch>
            <a:fillRect/>
          </a:stretch>
        </xdr:blipFill>
        <xdr:spPr>
          <a:xfrm>
            <a:off x="458" y="27"/>
            <a:ext cx="167" cy="92"/>
          </a:xfrm>
          <a:prstGeom prst="rect">
            <a:avLst/>
          </a:prstGeom>
          <a:noFill/>
          <a:ln w="9525" cmpd="sng">
            <a:noFill/>
          </a:ln>
        </xdr:spPr>
      </xdr:pic>
      <xdr:pic>
        <xdr:nvPicPr>
          <xdr:cNvPr id="3" name="Picture 157" descr="GI_Exeter"/>
          <xdr:cNvPicPr preferRelativeResize="1">
            <a:picLocks noChangeAspect="1"/>
          </xdr:cNvPicPr>
        </xdr:nvPicPr>
        <xdr:blipFill>
          <a:blip r:embed="rId2"/>
          <a:stretch>
            <a:fillRect/>
          </a:stretch>
        </xdr:blipFill>
        <xdr:spPr>
          <a:xfrm>
            <a:off x="615" y="29"/>
            <a:ext cx="279" cy="174"/>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257175</xdr:colOff>
      <xdr:row>0</xdr:row>
      <xdr:rowOff>114300</xdr:rowOff>
    </xdr:from>
    <xdr:to>
      <xdr:col>16</xdr:col>
      <xdr:colOff>9525</xdr:colOff>
      <xdr:row>9</xdr:row>
      <xdr:rowOff>0</xdr:rowOff>
    </xdr:to>
    <xdr:grpSp>
      <xdr:nvGrpSpPr>
        <xdr:cNvPr id="1" name="Group 8"/>
        <xdr:cNvGrpSpPr>
          <a:grpSpLocks/>
        </xdr:cNvGrpSpPr>
      </xdr:nvGrpSpPr>
      <xdr:grpSpPr>
        <a:xfrm>
          <a:off x="5743575" y="114300"/>
          <a:ext cx="4019550" cy="1562100"/>
          <a:chOff x="458" y="27"/>
          <a:chExt cx="436" cy="176"/>
        </a:xfrm>
        <a:solidFill>
          <a:srgbClr val="FFFFFF"/>
        </a:solidFill>
      </xdr:grpSpPr>
      <xdr:pic>
        <xdr:nvPicPr>
          <xdr:cNvPr id="2" name="Picture 9" descr="logo and heading rgb"/>
          <xdr:cNvPicPr preferRelativeResize="1">
            <a:picLocks noChangeAspect="1"/>
          </xdr:cNvPicPr>
        </xdr:nvPicPr>
        <xdr:blipFill>
          <a:blip r:embed="rId1"/>
          <a:stretch>
            <a:fillRect/>
          </a:stretch>
        </xdr:blipFill>
        <xdr:spPr>
          <a:xfrm>
            <a:off x="458" y="27"/>
            <a:ext cx="167" cy="92"/>
          </a:xfrm>
          <a:prstGeom prst="rect">
            <a:avLst/>
          </a:prstGeom>
          <a:noFill/>
          <a:ln w="9525" cmpd="sng">
            <a:noFill/>
          </a:ln>
        </xdr:spPr>
      </xdr:pic>
      <xdr:pic>
        <xdr:nvPicPr>
          <xdr:cNvPr id="3" name="Picture 10" descr="GI_Exeter"/>
          <xdr:cNvPicPr preferRelativeResize="1">
            <a:picLocks noChangeAspect="1"/>
          </xdr:cNvPicPr>
        </xdr:nvPicPr>
        <xdr:blipFill>
          <a:blip r:embed="rId2"/>
          <a:stretch>
            <a:fillRect/>
          </a:stretch>
        </xdr:blipFill>
        <xdr:spPr>
          <a:xfrm>
            <a:off x="615" y="29"/>
            <a:ext cx="279" cy="17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reenimpact@eauc.org.uk" TargetMode="External" /><Relationship Id="rId2" Type="http://schemas.openxmlformats.org/officeDocument/2006/relationships/hyperlink" Target="mailto:j.jack@ex.ac.uk"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ristol.ac.uk/environment/green_impact/shut_down_checklist.doc" TargetMode="External" /><Relationship Id="rId2" Type="http://schemas.openxmlformats.org/officeDocument/2006/relationships/hyperlink" Target="http://www.hospiscare.co.uk/Support_us/Collect_postage_stamps.htm" TargetMode="External" /><Relationship Id="rId3" Type="http://schemas.openxmlformats.org/officeDocument/2006/relationships/hyperlink" Target="http://www.exeter.ac.uk/sustainability/waste/p.shtml" TargetMode="External" /><Relationship Id="rId4" Type="http://schemas.openxmlformats.org/officeDocument/2006/relationships/hyperlink" Target="http://www.carbontrust.co.uk/energy/startsaving/staffawarenessposters.htm" TargetMode="External" /><Relationship Id="rId5" Type="http://schemas.openxmlformats.org/officeDocument/2006/relationships/hyperlink" Target="http://www.carbontrust.co.uk/energy/startsaving/staffawarenessposters.htm" TargetMode="External" /><Relationship Id="rId6" Type="http://schemas.openxmlformats.org/officeDocument/2006/relationships/hyperlink" Target="http://www.bristol.ac.uk/environment/green_impact/lighting_plan.doc" TargetMode="External" /><Relationship Id="rId7" Type="http://schemas.openxmlformats.org/officeDocument/2006/relationships/hyperlink" Target="mailto:campushelp@exeter.ac.uk" TargetMode="External" /><Relationship Id="rId8" Type="http://schemas.openxmlformats.org/officeDocument/2006/relationships/hyperlink" Target="http://www.exeter.ac.uk/sustainability/transport/transport-bike.shtml" TargetMode="External" /><Relationship Id="rId9" Type="http://schemas.openxmlformats.org/officeDocument/2006/relationships/hyperlink" Target="http://www.exeter.ac.uk/sustainability/transport/transport-bus.shtml" TargetMode="External" /><Relationship Id="rId10" Type="http://schemas.openxmlformats.org/officeDocument/2006/relationships/hyperlink" Target="http://www.transportdirect.info/Web2/Home.aspx?repeatingloop=Y" TargetMode="External" /><Relationship Id="rId11" Type="http://schemas.openxmlformats.org/officeDocument/2006/relationships/hyperlink" Target="http://eatseasonably.co.uk/what-to-eat-now/calendar/" TargetMode="External" /><Relationship Id="rId12" Type="http://schemas.openxmlformats.org/officeDocument/2006/relationships/hyperlink" Target="http://www.nus.org.uk/greenimpactpledge" TargetMode="External" /><Relationship Id="rId13" Type="http://schemas.openxmlformats.org/officeDocument/2006/relationships/hyperlink" Target="mailto:g.whitehouse@exeter.ac.uk" TargetMode="External" /><Relationship Id="rId14" Type="http://schemas.openxmlformats.org/officeDocument/2006/relationships/comments" Target="../comments2.xml" /><Relationship Id="rId15" Type="http://schemas.openxmlformats.org/officeDocument/2006/relationships/vmlDrawing" Target="../drawings/vmlDrawing2.vml" /><Relationship Id="rId16" Type="http://schemas.openxmlformats.org/officeDocument/2006/relationships/drawing" Target="../drawings/drawing2.xml" /><Relationship Id="rId1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us.org.uk/carbon" TargetMode="External" /><Relationship Id="rId2" Type="http://schemas.openxmlformats.org/officeDocument/2006/relationships/hyperlink" Target="http://www.exeter.ac.uk/sustainability/waste/" TargetMode="External" /><Relationship Id="rId3" Type="http://schemas.openxmlformats.org/officeDocument/2006/relationships/hyperlink" Target="http://www.carbontrust.co.uk/energy/startsaving/staffawarenessposters.htm" TargetMode="External" /><Relationship Id="rId4" Type="http://schemas.openxmlformats.org/officeDocument/2006/relationships/hyperlink" Target="http://www.greenict.org.uk/handbook" TargetMode="External" /><Relationship Id="rId5" Type="http://schemas.openxmlformats.org/officeDocument/2006/relationships/hyperlink" Target="mailto:j.jack@ex.ac.uk" TargetMode="External" /><Relationship Id="rId6" Type="http://schemas.openxmlformats.org/officeDocument/2006/relationships/hyperlink" Target="http://directgov.transportdirect.info/Web2/JourneyPlanning/JourneyEmissionsCompare.aspx?repeatingloop=Y" TargetMode="External" /><Relationship Id="rId7" Type="http://schemas.openxmlformats.org/officeDocument/2006/relationships/hyperlink" Target="http://www.exeter.ac.uk/visit/directions/" TargetMode="External" /><Relationship Id="rId8" Type="http://schemas.openxmlformats.org/officeDocument/2006/relationships/hyperlink" Target="mailto:intcomsec@ex.ac.uk" TargetMode="External" /><Relationship Id="rId9" Type="http://schemas.openxmlformats.org/officeDocument/2006/relationships/comments" Target="../comments3.xml" /><Relationship Id="rId10" Type="http://schemas.openxmlformats.org/officeDocument/2006/relationships/vmlDrawing" Target="../drawings/vmlDrawing3.vml" /><Relationship Id="rId11" Type="http://schemas.openxmlformats.org/officeDocument/2006/relationships/drawing" Target="../drawings/drawing3.x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apercut.com/products/free_software/print_logger/" TargetMode="External" /><Relationship Id="rId2" Type="http://schemas.openxmlformats.org/officeDocument/2006/relationships/hyperlink" Target="mailto:intcomsec@ex.ac.uk" TargetMode="External" /><Relationship Id="rId3" Type="http://schemas.openxmlformats.org/officeDocument/2006/relationships/hyperlink" Target="http://www.milkandmore.co.uk/OA_HTML/ibeCZzpHome.jsp?minisite=10040&amp;site=&amp;respid=22372" TargetMode="External" /><Relationship Id="rId4" Type="http://schemas.openxmlformats.org/officeDocument/2006/relationships/hyperlink" Target="http://www.exeter.ac.uk/sustainability/waste/c.shtml" TargetMode="External" /><Relationship Id="rId5" Type="http://schemas.openxmlformats.org/officeDocument/2006/relationships/hyperlink" Target="http://www.exeter.ac.uk/sustainability/waste/p.shtml" TargetMode="External" /><Relationship Id="rId6" Type="http://schemas.openxmlformats.org/officeDocument/2006/relationships/hyperlink" Target="http://www.exeter.ac.uk/sustainability/waste/c.shtml" TargetMode="External" /><Relationship Id="rId7" Type="http://schemas.openxmlformats.org/officeDocument/2006/relationships/hyperlink" Target="http://www.exeter.ac.uk/sustainability/waste/g.shtml" TargetMode="External" /><Relationship Id="rId8" Type="http://schemas.openxmlformats.org/officeDocument/2006/relationships/hyperlink" Target="http://www.exeter.gov.uk/CHttpHandler.ashx?id=167&amp;p=0" TargetMode="External" /><Relationship Id="rId9" Type="http://schemas.openxmlformats.org/officeDocument/2006/relationships/hyperlink" Target="mailto:a.jackson@exeter.ac.uk" TargetMode="External" /><Relationship Id="rId10" Type="http://schemas.openxmlformats.org/officeDocument/2006/relationships/hyperlink" Target="mailto:j.jack@ex.ac.uk" TargetMode="External" /><Relationship Id="rId11" Type="http://schemas.openxmlformats.org/officeDocument/2006/relationships/hyperlink" Target="mailto:j.jack@ex.ac.uk" TargetMode="External" /><Relationship Id="rId12" Type="http://schemas.openxmlformats.org/officeDocument/2006/relationships/hyperlink" Target="mailto:campushelp@exeter.ac.uk" TargetMode="External" /><Relationship Id="rId13" Type="http://schemas.openxmlformats.org/officeDocument/2006/relationships/hyperlink" Target="https://www.nussl.co.uk/login.asp" TargetMode="External" /><Relationship Id="rId14" Type="http://schemas.openxmlformats.org/officeDocument/2006/relationships/hyperlink" Target="http://www.nus.org.uk/supplierequipment" TargetMode="External" /><Relationship Id="rId15" Type="http://schemas.openxmlformats.org/officeDocument/2006/relationships/hyperlink" Target="mailto:campushelp@exeter.ac.uk" TargetMode="External" /><Relationship Id="rId16" Type="http://schemas.openxmlformats.org/officeDocument/2006/relationships/hyperlink" Target="mailto:j.jack@ex.ac.uk" TargetMode="External" /><Relationship Id="rId17" Type="http://schemas.openxmlformats.org/officeDocument/2006/relationships/hyperlink" Target="mailto:campushelp@exeter.ac.uk" TargetMode="External" /><Relationship Id="rId18" Type="http://schemas.openxmlformats.org/officeDocument/2006/relationships/hyperlink" Target="mailto:campushelp@exeter.ac.uk" TargetMode="External" /><Relationship Id="rId19" Type="http://schemas.openxmlformats.org/officeDocument/2006/relationships/hyperlink" Target="mailto:campushelp@exeter.ac.uk" TargetMode="External" /><Relationship Id="rId20" Type="http://schemas.openxmlformats.org/officeDocument/2006/relationships/hyperlink" Target="http://www.waterwise.org.uk/reducing_water_wastage_in_the_uk/house_and_garden/posters.html" TargetMode="External" /><Relationship Id="rId21" Type="http://schemas.openxmlformats.org/officeDocument/2006/relationships/hyperlink" Target="http://admin.exeter.ac.uk/personnel/~docs/flexible_working_principles_support_staff.pdf" TargetMode="External" /><Relationship Id="rId22" Type="http://schemas.openxmlformats.org/officeDocument/2006/relationships/hyperlink" Target="http://www.vcacarfueldata.org.uk/ved/index.asp" TargetMode="External" /><Relationship Id="rId23" Type="http://schemas.openxmlformats.org/officeDocument/2006/relationships/hyperlink" Target="http://as.exeter.ac.uk/it/av/" TargetMode="External" /><Relationship Id="rId24" Type="http://schemas.openxmlformats.org/officeDocument/2006/relationships/hyperlink" Target="http://www.energysavingtrust.org.uk/Travel/Drivers/Smarter-driving" TargetMode="External" /><Relationship Id="rId25" Type="http://schemas.openxmlformats.org/officeDocument/2006/relationships/hyperlink" Target="http://carboncalculator.direct.gov.uk/index.html" TargetMode="External" /><Relationship Id="rId26" Type="http://schemas.openxmlformats.org/officeDocument/2006/relationships/hyperlink" Target="http://www.exeter.ac.uk/sustainability/resources/map/map.php" TargetMode="External" /><Relationship Id="rId27" Type="http://schemas.openxmlformats.org/officeDocument/2006/relationships/hyperlink" Target="http://admin.exeter.ac.uk/finance/handbook/B22105.shtml" TargetMode="External" /><Relationship Id="rId28" Type="http://schemas.openxmlformats.org/officeDocument/2006/relationships/hyperlink" Target="http://www.fairtrade.org.uk/get_involved/campaigns/fairtrade_universities/default.aspx" TargetMode="External" /><Relationship Id="rId29" Type="http://schemas.openxmlformats.org/officeDocument/2006/relationships/hyperlink" Target="mailto:vending@exeter.ac.uk" TargetMode="External" /><Relationship Id="rId30" Type="http://schemas.openxmlformats.org/officeDocument/2006/relationships/hyperlink" Target="mailto:r.price@exeter.ac.uk" TargetMode="External" /><Relationship Id="rId31" Type="http://schemas.openxmlformats.org/officeDocument/2006/relationships/hyperlink" Target="http://www.waterless.org/" TargetMode="External" /><Relationship Id="rId32" Type="http://schemas.openxmlformats.org/officeDocument/2006/relationships/hyperlink" Target="http://www.energysavingtrust.org.uk/Home-improvements-and-products/About-Energy-Saving-Recommended-products" TargetMode="External" /><Relationship Id="rId33" Type="http://schemas.openxmlformats.org/officeDocument/2006/relationships/hyperlink" Target="mailto:r.price@exeter.ac.uk" TargetMode="External" /><Relationship Id="rId34" Type="http://schemas.openxmlformats.org/officeDocument/2006/relationships/hyperlink" Target="http://www.wearitpink.co.uk/" TargetMode="External" /><Relationship Id="rId35" Type="http://schemas.openxmlformats.org/officeDocument/2006/relationships/hyperlink" Target="http://services.exeter.ac.uk/learninganddevelopment/communitychallenge/index.shtml" TargetMode="External" /><Relationship Id="rId36" Type="http://schemas.openxmlformats.org/officeDocument/2006/relationships/hyperlink" Target="http://www.carbontrust.co.uk/Events" TargetMode="External" /><Relationship Id="rId37" Type="http://schemas.openxmlformats.org/officeDocument/2006/relationships/hyperlink" Target="http://www.polyprint.co.uk/recycling.html" TargetMode="External" /><Relationship Id="rId38" Type="http://schemas.openxmlformats.org/officeDocument/2006/relationships/hyperlink" Target="http://www.exeter.ac.uk/sustainability/transport/" TargetMode="External" /><Relationship Id="rId39" Type="http://schemas.openxmlformats.org/officeDocument/2006/relationships/hyperlink" Target="http://www.exeter.ac.uk/sustainability/transport/" TargetMode="External" /><Relationship Id="rId40" Type="http://schemas.openxmlformats.org/officeDocument/2006/relationships/hyperlink" Target="mailto:j.jack@ex.ac.uk" TargetMode="External" /><Relationship Id="rId41" Type="http://schemas.openxmlformats.org/officeDocument/2006/relationships/comments" Target="../comments4.xml" /><Relationship Id="rId42" Type="http://schemas.openxmlformats.org/officeDocument/2006/relationships/vmlDrawing" Target="../drawings/vmlDrawing4.vml" /><Relationship Id="rId43" Type="http://schemas.openxmlformats.org/officeDocument/2006/relationships/drawing" Target="../drawings/drawing4.xml" /><Relationship Id="rId4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eca.gov.uk/etl" TargetMode="External" /><Relationship Id="rId2" Type="http://schemas.openxmlformats.org/officeDocument/2006/relationships/hyperlink" Target="http://www.eca-water.gov.uk/" TargetMode="External" /><Relationship Id="rId3" Type="http://schemas.openxmlformats.org/officeDocument/2006/relationships/hyperlink" Target="http://www.climatecrisis.net/" TargetMode="External" /><Relationship Id="rId4" Type="http://schemas.openxmlformats.org/officeDocument/2006/relationships/hyperlink" Target="http://www.nef.org.uk/greencompany/co2calculator.htm" TargetMode="External" /><Relationship Id="rId5" Type="http://schemas.openxmlformats.org/officeDocument/2006/relationships/hyperlink" Target="http://www.environment-agency.gov.uk/subjects/waste/1019330/1217981/1219538/" TargetMode="External" /><Relationship Id="rId6" Type="http://schemas.openxmlformats.org/officeDocument/2006/relationships/hyperlink" Target="http://www.rac.co.uk/web/" TargetMode="External" /><Relationship Id="rId7" Type="http://schemas.openxmlformats.org/officeDocument/2006/relationships/hyperlink" Target="http://www.oneclickpower.com/store/" TargetMode="External" /><Relationship Id="rId8" Type="http://schemas.openxmlformats.org/officeDocument/2006/relationships/hyperlink" Target="http://www.ecokettle.com/" TargetMode="External" /><Relationship Id="rId9" Type="http://schemas.openxmlformats.org/officeDocument/2006/relationships/hyperlink" Target="http://www.fsc.org/" TargetMode="External" /><Relationship Id="rId10" Type="http://schemas.openxmlformats.org/officeDocument/2006/relationships/hyperlink" Target="http://www.environment-agency.gov.uk/subjects/waste/1019330/1217981/1384307/?version=1&amp;lang=_e" TargetMode="External" /><Relationship Id="rId11" Type="http://schemas.openxmlformats.org/officeDocument/2006/relationships/hyperlink" Target="http://www.5aday.nhs.uk/topTips/default.html" TargetMode="External" /><Relationship Id="rId12" Type="http://schemas.openxmlformats.org/officeDocument/2006/relationships/hyperlink" Target="http://www.zipheaters.co.uk/" TargetMode="External" /><Relationship Id="rId13" Type="http://schemas.openxmlformats.org/officeDocument/2006/relationships/hyperlink" Target="http://www.napm.org.uk/recycled_mark.htm" TargetMode="External" /><Relationship Id="rId14" Type="http://schemas.openxmlformats.org/officeDocument/2006/relationships/hyperlink" Target="http://www.ilo.org/public/english" TargetMode="External" /><Relationship Id="rId15" Type="http://schemas.openxmlformats.org/officeDocument/2006/relationships/hyperlink" Target="http://www.savawatt.com./" TargetMode="External" /><Relationship Id="rId16" Type="http://schemas.openxmlformats.org/officeDocument/2006/relationships/hyperlink" Target="http://www.fairtrade.org.uk/get_involved/campaigns/fairtrade_universities/default.aspx" TargetMode="External" /><Relationship Id="rId17" Type="http://schemas.openxmlformats.org/officeDocument/2006/relationships/hyperlink" Target="http://www.fsc.org/" TargetMode="External" /><Relationship Id="rId18" Type="http://schemas.openxmlformats.org/officeDocument/2006/relationships/hyperlink" Target="http://www.eauc.org.uk/" TargetMode="External" /><Relationship Id="rId19" Type="http://schemas.openxmlformats.org/officeDocument/2006/relationships/hyperlink" Target="http://www.fairtrade.org.uk/" TargetMode="External" /><Relationship Id="rId20" Type="http://schemas.openxmlformats.org/officeDocument/2006/relationships/hyperlink" Target="http://www.fairtrade.org.uk/" TargetMode="External" /><Relationship Id="rId21" Type="http://schemas.openxmlformats.org/officeDocument/2006/relationships/hyperlink" Target="http://www.timeguard.com/" TargetMode="External" /><Relationship Id="rId22" Type="http://schemas.openxmlformats.org/officeDocument/2006/relationships/hyperlink" Target="http://www.brittronic.com/" TargetMode="External" /><Relationship Id="rId23" Type="http://schemas.openxmlformats.org/officeDocument/2006/relationships/hyperlink" Target="http://www.waterless.org/" TargetMode="External" /><Relationship Id="rId24" Type="http://schemas.openxmlformats.org/officeDocument/2006/relationships/hyperlink" Target="http://www.ogc.gov.uk/implementing_plans_introduction_life_cycle_costing_.asp" TargetMode="External" /><Relationship Id="rId25" Type="http://schemas.openxmlformats.org/officeDocument/2006/relationships/hyperlink" Target="http://www.soilassociation.org/" TargetMode="External" /><Relationship Id="rId26" Type="http://schemas.openxmlformats.org/officeDocument/2006/relationships/hyperlink" Target="http://www.skype.com/intl/en-gb/" TargetMode="External" /><Relationship Id="rId27" Type="http://schemas.openxmlformats.org/officeDocument/2006/relationships/hyperlink" Target="http://www.vcacarfueldata.org.uk/" TargetMode="External" /><Relationship Id="rId28" Type="http://schemas.openxmlformats.org/officeDocument/2006/relationships/hyperlink" Target="http://www.environment-agency.gov.uk/business/1745440/444663/1106248" TargetMode="External" /><Relationship Id="rId29" Type="http://schemas.openxmlformats.org/officeDocument/2006/relationships/hyperlink" Target="http://www.whiteandwildscotland.co.uk/" TargetMode="External" /><Relationship Id="rId30" Type="http://schemas.openxmlformats.org/officeDocument/2006/relationships/hyperlink" Target="http://www.carbontrust.co.uk/" TargetMode="External" /><Relationship Id="rId31" Type="http://schemas.openxmlformats.org/officeDocument/2006/relationships/hyperlink" Target="http://www.indiescreenings.net/" TargetMode="External" /><Relationship Id="rId32" Type="http://schemas.openxmlformats.org/officeDocument/2006/relationships/hyperlink" Target="http://www.msc.org/about-us" TargetMode="External" /><Relationship Id="rId33" Type="http://schemas.openxmlformats.org/officeDocument/2006/relationships/hyperlink" Target="http://www.rspca.org.uk/servlet/Satellite?pagename=RSPCA/RSPCARedirect&amp;pg=consumerhomepage" TargetMode="External" /><Relationship Id="rId34" Type="http://schemas.openxmlformats.org/officeDocument/2006/relationships/hyperlink" Target="http://eatseasonably.co.uk/what-to-eat-now/calendar/" TargetMode="External" /><Relationship Id="rId35" Type="http://schemas.openxmlformats.org/officeDocument/2006/relationships/hyperlink" Target="http://actonco2.direct.gov.uk/actonco2/home/what-you-can-do/Offset-your-CO2-emissions.html" TargetMode="External" /><Relationship Id="rId36" Type="http://schemas.openxmlformats.org/officeDocument/2006/relationships/hyperlink" Target="http://www.energysavingtrust.org.uk/Home-improvements-and-products/About-Energy-Saving-Recommended-products/Other-energy-labels" TargetMode="External" /><Relationship Id="rId37" Type="http://schemas.openxmlformats.org/officeDocument/2006/relationships/hyperlink" Target="http://www.greenbrands.co.uk/" TargetMode="External" /><Relationship Id="rId38" Type="http://schemas.openxmlformats.org/officeDocument/2006/relationships/hyperlink" Target="http://www.buav.org/index.php" TargetMode="External" /><Relationship Id="rId39" Type="http://schemas.openxmlformats.org/officeDocument/2006/relationships/hyperlink" Target="http://www.cistermiser.co.uk/index_c.aspx" TargetMode="External" /><Relationship Id="rId40" Type="http://schemas.openxmlformats.org/officeDocument/2006/relationships/drawing" Target="../drawings/drawing6.xml" /><Relationship Id="rId4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P209"/>
  <sheetViews>
    <sheetView showGridLines="0" zoomScalePageLayoutView="0" workbookViewId="0" topLeftCell="A28">
      <selection activeCell="E59" sqref="E59"/>
    </sheetView>
  </sheetViews>
  <sheetFormatPr defaultColWidth="0" defaultRowHeight="12.75" zeroHeight="1"/>
  <cols>
    <col min="1" max="2" width="9.140625" style="0" customWidth="1"/>
    <col min="3" max="3" width="7.7109375" style="0" bestFit="1" customWidth="1"/>
    <col min="4" max="4" width="7.57421875" style="0" customWidth="1"/>
    <col min="5" max="5" width="8.140625" style="0" bestFit="1" customWidth="1"/>
    <col min="6" max="6" width="8.140625" style="0" customWidth="1"/>
    <col min="7" max="7" width="10.7109375" style="0" customWidth="1"/>
    <col min="8" max="13" width="9.57421875" style="0" customWidth="1"/>
    <col min="14" max="15" width="9.140625" style="0" customWidth="1"/>
    <col min="16" max="19" width="9.140625" style="0" hidden="1" customWidth="1"/>
    <col min="20" max="16384" width="0" style="0" hidden="1" customWidth="1"/>
  </cols>
  <sheetData>
    <row r="1" ht="13.5" customHeight="1">
      <c r="A1" t="s">
        <v>177</v>
      </c>
    </row>
    <row r="2" ht="13.5" customHeight="1"/>
    <row r="3" ht="13.5" customHeight="1"/>
    <row r="4" ht="13.5" customHeight="1"/>
    <row r="5" ht="13.5" customHeight="1"/>
    <row r="6" ht="13.5" customHeight="1"/>
    <row r="7" ht="13.5" customHeight="1"/>
    <row r="8" spans="1:12" ht="30">
      <c r="A8" s="156" t="s">
        <v>147</v>
      </c>
      <c r="B8" s="56"/>
      <c r="C8" s="56"/>
      <c r="D8" s="56"/>
      <c r="E8" s="61"/>
      <c r="F8" s="57"/>
      <c r="G8" s="47"/>
      <c r="H8" s="48"/>
      <c r="I8" s="34"/>
      <c r="L8" s="14"/>
    </row>
    <row r="9" ht="13.5" customHeight="1"/>
    <row r="10" ht="13.5" customHeight="1"/>
    <row r="11" spans="2:13" ht="13.5" customHeight="1">
      <c r="B11" s="110"/>
      <c r="C11" s="110"/>
      <c r="D11" s="110"/>
      <c r="E11" s="110"/>
      <c r="F11" s="110"/>
      <c r="G11" s="110"/>
      <c r="H11" s="110"/>
      <c r="I11" s="110"/>
      <c r="J11" s="110"/>
      <c r="K11" s="110"/>
      <c r="L11" s="110"/>
      <c r="M11" s="110"/>
    </row>
    <row r="12" spans="2:15" ht="15">
      <c r="B12" s="189" t="s">
        <v>520</v>
      </c>
      <c r="C12" s="190"/>
      <c r="D12" s="190"/>
      <c r="E12" s="190"/>
      <c r="F12" s="190"/>
      <c r="G12" s="190"/>
      <c r="H12" s="190"/>
      <c r="I12" s="190"/>
      <c r="J12" s="190"/>
      <c r="K12" s="190"/>
      <c r="L12" s="190"/>
      <c r="M12" s="190"/>
      <c r="O12" s="98"/>
    </row>
    <row r="13" spans="2:16" ht="13.5" customHeight="1">
      <c r="B13" s="190" t="s">
        <v>521</v>
      </c>
      <c r="C13" s="190"/>
      <c r="D13" s="190"/>
      <c r="E13" s="190"/>
      <c r="F13" s="190"/>
      <c r="G13" s="190"/>
      <c r="H13" s="190"/>
      <c r="I13" s="190"/>
      <c r="J13" s="190"/>
      <c r="K13" s="190"/>
      <c r="L13" s="190"/>
      <c r="M13" s="190"/>
      <c r="N13" s="16"/>
      <c r="O13" s="16"/>
      <c r="P13" s="16"/>
    </row>
    <row r="14" spans="2:13" ht="5.25" customHeight="1">
      <c r="B14" s="190"/>
      <c r="C14" s="190"/>
      <c r="D14" s="190"/>
      <c r="E14" s="190"/>
      <c r="F14" s="190"/>
      <c r="G14" s="190"/>
      <c r="H14" s="190"/>
      <c r="I14" s="190"/>
      <c r="J14" s="190"/>
      <c r="K14" s="190"/>
      <c r="L14" s="190"/>
      <c r="M14" s="190"/>
    </row>
    <row r="15" spans="2:16" ht="13.5" customHeight="1">
      <c r="B15" s="197" t="s">
        <v>758</v>
      </c>
      <c r="C15" s="197"/>
      <c r="D15" s="197"/>
      <c r="E15" s="197"/>
      <c r="F15" s="197"/>
      <c r="G15" s="197"/>
      <c r="H15" s="197"/>
      <c r="I15" s="197"/>
      <c r="J15" s="197"/>
      <c r="K15" s="197"/>
      <c r="L15" s="197"/>
      <c r="M15" s="197"/>
      <c r="N15" s="16"/>
      <c r="O15" s="16"/>
      <c r="P15" s="16"/>
    </row>
    <row r="16" spans="2:16" ht="13.5" customHeight="1">
      <c r="B16" s="197"/>
      <c r="C16" s="197"/>
      <c r="D16" s="197"/>
      <c r="E16" s="197"/>
      <c r="F16" s="197"/>
      <c r="G16" s="197"/>
      <c r="H16" s="197"/>
      <c r="I16" s="197"/>
      <c r="J16" s="197"/>
      <c r="K16" s="197"/>
      <c r="L16" s="197"/>
      <c r="M16" s="197"/>
      <c r="N16" s="16"/>
      <c r="O16" s="16"/>
      <c r="P16" s="16"/>
    </row>
    <row r="17" spans="2:16" ht="13.5" customHeight="1">
      <c r="B17" s="197"/>
      <c r="C17" s="197"/>
      <c r="D17" s="197"/>
      <c r="E17" s="197"/>
      <c r="F17" s="197"/>
      <c r="G17" s="197"/>
      <c r="H17" s="197"/>
      <c r="I17" s="197"/>
      <c r="J17" s="197"/>
      <c r="K17" s="197"/>
      <c r="L17" s="197"/>
      <c r="M17" s="197"/>
      <c r="N17" s="16"/>
      <c r="O17" s="16"/>
      <c r="P17" s="16"/>
    </row>
    <row r="18" spans="2:16" ht="13.5" customHeight="1">
      <c r="B18" s="197"/>
      <c r="C18" s="197"/>
      <c r="D18" s="197"/>
      <c r="E18" s="197"/>
      <c r="F18" s="197"/>
      <c r="G18" s="197"/>
      <c r="H18" s="197"/>
      <c r="I18" s="197"/>
      <c r="J18" s="197"/>
      <c r="K18" s="197"/>
      <c r="L18" s="197"/>
      <c r="M18" s="197"/>
      <c r="N18" s="16"/>
      <c r="O18" s="16"/>
      <c r="P18" s="16"/>
    </row>
    <row r="19" spans="2:16" ht="13.5" customHeight="1">
      <c r="B19" s="197"/>
      <c r="C19" s="197"/>
      <c r="D19" s="197"/>
      <c r="E19" s="197"/>
      <c r="F19" s="197"/>
      <c r="G19" s="197"/>
      <c r="H19" s="197"/>
      <c r="I19" s="197"/>
      <c r="J19" s="197"/>
      <c r="K19" s="197"/>
      <c r="L19" s="197"/>
      <c r="M19" s="197"/>
      <c r="N19" s="16"/>
      <c r="O19" s="16"/>
      <c r="P19" s="16"/>
    </row>
    <row r="20" spans="2:16" ht="13.5" customHeight="1">
      <c r="B20" s="197"/>
      <c r="C20" s="197"/>
      <c r="D20" s="197"/>
      <c r="E20" s="197"/>
      <c r="F20" s="197"/>
      <c r="G20" s="197"/>
      <c r="H20" s="197"/>
      <c r="I20" s="197"/>
      <c r="J20" s="197"/>
      <c r="K20" s="197"/>
      <c r="L20" s="197"/>
      <c r="M20" s="197"/>
      <c r="N20" s="16"/>
      <c r="O20" s="16"/>
      <c r="P20" s="16"/>
    </row>
    <row r="21" spans="2:16" ht="12.75" customHeight="1">
      <c r="B21" s="197"/>
      <c r="C21" s="197"/>
      <c r="D21" s="197"/>
      <c r="E21" s="197"/>
      <c r="F21" s="197"/>
      <c r="G21" s="197"/>
      <c r="H21" s="197"/>
      <c r="I21" s="197"/>
      <c r="J21" s="197"/>
      <c r="K21" s="197"/>
      <c r="L21" s="197"/>
      <c r="M21" s="197"/>
      <c r="N21" s="16"/>
      <c r="O21" s="16"/>
      <c r="P21" s="16"/>
    </row>
    <row r="22" spans="2:13" ht="5.25" customHeight="1">
      <c r="B22" s="190"/>
      <c r="C22" s="190"/>
      <c r="D22" s="190"/>
      <c r="E22" s="190"/>
      <c r="F22" s="190"/>
      <c r="G22" s="190"/>
      <c r="H22" s="190"/>
      <c r="I22" s="190"/>
      <c r="J22" s="190"/>
      <c r="K22" s="190"/>
      <c r="L22" s="190"/>
      <c r="M22" s="190"/>
    </row>
    <row r="23" spans="2:15" ht="15">
      <c r="B23" s="189" t="s">
        <v>215</v>
      </c>
      <c r="C23" s="190"/>
      <c r="D23" s="190"/>
      <c r="E23" s="190"/>
      <c r="F23" s="190"/>
      <c r="G23" s="190"/>
      <c r="H23" s="190"/>
      <c r="I23" s="190"/>
      <c r="J23" s="190"/>
      <c r="K23" s="190"/>
      <c r="L23" s="190"/>
      <c r="M23" s="190"/>
      <c r="O23" s="98"/>
    </row>
    <row r="24" spans="2:13" ht="13.5" customHeight="1">
      <c r="B24" s="198" t="s">
        <v>522</v>
      </c>
      <c r="C24" s="198"/>
      <c r="D24" s="198"/>
      <c r="E24" s="198"/>
      <c r="F24" s="198"/>
      <c r="G24" s="198"/>
      <c r="H24" s="198"/>
      <c r="I24" s="198"/>
      <c r="J24" s="198"/>
      <c r="K24" s="198"/>
      <c r="L24" s="198"/>
      <c r="M24" s="198"/>
    </row>
    <row r="25" spans="2:13" ht="13.5" customHeight="1">
      <c r="B25" s="198"/>
      <c r="C25" s="198"/>
      <c r="D25" s="198"/>
      <c r="E25" s="198"/>
      <c r="F25" s="198"/>
      <c r="G25" s="198"/>
      <c r="H25" s="198"/>
      <c r="I25" s="198"/>
      <c r="J25" s="198"/>
      <c r="K25" s="198"/>
      <c r="L25" s="198"/>
      <c r="M25" s="198"/>
    </row>
    <row r="26" spans="2:13" ht="5.25" customHeight="1">
      <c r="B26" s="190"/>
      <c r="C26" s="190"/>
      <c r="D26" s="190"/>
      <c r="E26" s="190"/>
      <c r="F26" s="190"/>
      <c r="G26" s="190"/>
      <c r="H26" s="190"/>
      <c r="I26" s="190"/>
      <c r="J26" s="190"/>
      <c r="K26" s="190"/>
      <c r="L26" s="190"/>
      <c r="M26" s="190"/>
    </row>
    <row r="27" spans="2:15" ht="15">
      <c r="B27" s="189" t="s">
        <v>523</v>
      </c>
      <c r="C27" s="190"/>
      <c r="D27" s="190"/>
      <c r="E27" s="190"/>
      <c r="F27" s="190"/>
      <c r="G27" s="190"/>
      <c r="H27" s="190"/>
      <c r="I27" s="190"/>
      <c r="J27" s="190"/>
      <c r="K27" s="190"/>
      <c r="L27" s="190"/>
      <c r="M27" s="190"/>
      <c r="O27" s="98"/>
    </row>
    <row r="28" spans="2:13" ht="12.75" customHeight="1">
      <c r="B28" s="198" t="s">
        <v>480</v>
      </c>
      <c r="C28" s="198"/>
      <c r="D28" s="198"/>
      <c r="E28" s="198"/>
      <c r="F28" s="198"/>
      <c r="G28" s="198"/>
      <c r="H28" s="198"/>
      <c r="I28" s="198"/>
      <c r="J28" s="198"/>
      <c r="K28" s="198"/>
      <c r="L28" s="198"/>
      <c r="M28" s="198"/>
    </row>
    <row r="29" spans="2:13" ht="12.75" customHeight="1">
      <c r="B29" s="198"/>
      <c r="C29" s="198"/>
      <c r="D29" s="198"/>
      <c r="E29" s="198"/>
      <c r="F29" s="198"/>
      <c r="G29" s="198"/>
      <c r="H29" s="198"/>
      <c r="I29" s="198"/>
      <c r="J29" s="198"/>
      <c r="K29" s="198"/>
      <c r="L29" s="198"/>
      <c r="M29" s="198"/>
    </row>
    <row r="30" spans="2:13" ht="12.75" customHeight="1">
      <c r="B30" s="198"/>
      <c r="C30" s="198"/>
      <c r="D30" s="198"/>
      <c r="E30" s="198"/>
      <c r="F30" s="198"/>
      <c r="G30" s="198"/>
      <c r="H30" s="198"/>
      <c r="I30" s="198"/>
      <c r="J30" s="198"/>
      <c r="K30" s="198"/>
      <c r="L30" s="198"/>
      <c r="M30" s="198"/>
    </row>
    <row r="31" spans="2:13" ht="12.75" customHeight="1">
      <c r="B31" s="198"/>
      <c r="C31" s="198"/>
      <c r="D31" s="198"/>
      <c r="E31" s="198"/>
      <c r="F31" s="198"/>
      <c r="G31" s="198"/>
      <c r="H31" s="198"/>
      <c r="I31" s="198"/>
      <c r="J31" s="198"/>
      <c r="K31" s="198"/>
      <c r="L31" s="198"/>
      <c r="M31" s="198"/>
    </row>
    <row r="32" spans="2:13" ht="5.25" customHeight="1">
      <c r="B32" s="190"/>
      <c r="C32" s="190"/>
      <c r="D32" s="190"/>
      <c r="E32" s="190"/>
      <c r="F32" s="190"/>
      <c r="G32" s="190"/>
      <c r="H32" s="190"/>
      <c r="I32" s="190"/>
      <c r="J32" s="190"/>
      <c r="K32" s="190"/>
      <c r="L32" s="190"/>
      <c r="M32" s="190"/>
    </row>
    <row r="33" spans="2:13" ht="13.5" customHeight="1">
      <c r="B33" s="198" t="s">
        <v>283</v>
      </c>
      <c r="C33" s="198"/>
      <c r="D33" s="198"/>
      <c r="E33" s="198"/>
      <c r="F33" s="198"/>
      <c r="G33" s="198"/>
      <c r="H33" s="198"/>
      <c r="I33" s="198"/>
      <c r="J33" s="198"/>
      <c r="K33" s="198"/>
      <c r="L33" s="198"/>
      <c r="M33" s="198"/>
    </row>
    <row r="34" spans="2:13" ht="13.5" customHeight="1">
      <c r="B34" s="198"/>
      <c r="C34" s="198"/>
      <c r="D34" s="198"/>
      <c r="E34" s="198"/>
      <c r="F34" s="198"/>
      <c r="G34" s="198"/>
      <c r="H34" s="198"/>
      <c r="I34" s="198"/>
      <c r="J34" s="198"/>
      <c r="K34" s="198"/>
      <c r="L34" s="198"/>
      <c r="M34" s="198"/>
    </row>
    <row r="35" spans="2:13" ht="13.5" customHeight="1">
      <c r="B35" s="198"/>
      <c r="C35" s="198"/>
      <c r="D35" s="198"/>
      <c r="E35" s="198"/>
      <c r="F35" s="198"/>
      <c r="G35" s="198"/>
      <c r="H35" s="198"/>
      <c r="I35" s="198"/>
      <c r="J35" s="198"/>
      <c r="K35" s="198"/>
      <c r="L35" s="198"/>
      <c r="M35" s="198"/>
    </row>
    <row r="36" spans="2:13" ht="5.25" customHeight="1">
      <c r="B36" s="190"/>
      <c r="C36" s="190"/>
      <c r="D36" s="190"/>
      <c r="E36" s="190"/>
      <c r="F36" s="190"/>
      <c r="G36" s="190"/>
      <c r="H36" s="190"/>
      <c r="I36" s="190"/>
      <c r="J36" s="190"/>
      <c r="K36" s="190"/>
      <c r="L36" s="190"/>
      <c r="M36" s="190"/>
    </row>
    <row r="37" spans="2:13" ht="12.75" customHeight="1">
      <c r="B37" s="198" t="s">
        <v>313</v>
      </c>
      <c r="C37" s="198"/>
      <c r="D37" s="198"/>
      <c r="E37" s="198"/>
      <c r="F37" s="198"/>
      <c r="G37" s="198"/>
      <c r="H37" s="198"/>
      <c r="I37" s="198"/>
      <c r="J37" s="198"/>
      <c r="K37" s="198"/>
      <c r="L37" s="198"/>
      <c r="M37" s="198"/>
    </row>
    <row r="38" spans="2:13" ht="12.75" customHeight="1">
      <c r="B38" s="198"/>
      <c r="C38" s="198"/>
      <c r="D38" s="198"/>
      <c r="E38" s="198"/>
      <c r="F38" s="198"/>
      <c r="G38" s="198"/>
      <c r="H38" s="198"/>
      <c r="I38" s="198"/>
      <c r="J38" s="198"/>
      <c r="K38" s="198"/>
      <c r="L38" s="198"/>
      <c r="M38" s="198"/>
    </row>
    <row r="39" spans="2:13" ht="12.75" customHeight="1">
      <c r="B39" s="198"/>
      <c r="C39" s="198"/>
      <c r="D39" s="198"/>
      <c r="E39" s="198"/>
      <c r="F39" s="198"/>
      <c r="G39" s="198"/>
      <c r="H39" s="198"/>
      <c r="I39" s="198"/>
      <c r="J39" s="198"/>
      <c r="K39" s="198"/>
      <c r="L39" s="198"/>
      <c r="M39" s="198"/>
    </row>
    <row r="40" spans="2:13" ht="12.75" customHeight="1">
      <c r="B40" s="198"/>
      <c r="C40" s="198"/>
      <c r="D40" s="198"/>
      <c r="E40" s="198"/>
      <c r="F40" s="198"/>
      <c r="G40" s="198"/>
      <c r="H40" s="198"/>
      <c r="I40" s="198"/>
      <c r="J40" s="198"/>
      <c r="K40" s="198"/>
      <c r="L40" s="198"/>
      <c r="M40" s="198"/>
    </row>
    <row r="41" spans="2:13" ht="5.25" customHeight="1">
      <c r="B41" s="190"/>
      <c r="C41" s="190"/>
      <c r="D41" s="190"/>
      <c r="E41" s="190"/>
      <c r="F41" s="190"/>
      <c r="G41" s="190"/>
      <c r="H41" s="190"/>
      <c r="I41" s="190"/>
      <c r="J41" s="190"/>
      <c r="K41" s="190"/>
      <c r="L41" s="190"/>
      <c r="M41" s="190"/>
    </row>
    <row r="42" spans="2:13" ht="13.5" customHeight="1">
      <c r="B42" s="198" t="s">
        <v>517</v>
      </c>
      <c r="C42" s="198"/>
      <c r="D42" s="198"/>
      <c r="E42" s="198"/>
      <c r="F42" s="198"/>
      <c r="G42" s="198"/>
      <c r="H42" s="198"/>
      <c r="I42" s="198"/>
      <c r="J42" s="198"/>
      <c r="K42" s="198"/>
      <c r="L42" s="198"/>
      <c r="M42" s="198"/>
    </row>
    <row r="43" spans="2:13" ht="13.5" customHeight="1">
      <c r="B43" s="198"/>
      <c r="C43" s="198"/>
      <c r="D43" s="198"/>
      <c r="E43" s="198"/>
      <c r="F43" s="198"/>
      <c r="G43" s="198"/>
      <c r="H43" s="198"/>
      <c r="I43" s="198"/>
      <c r="J43" s="198"/>
      <c r="K43" s="198"/>
      <c r="L43" s="198"/>
      <c r="M43" s="198"/>
    </row>
    <row r="44" spans="2:13" ht="13.5" customHeight="1">
      <c r="B44" s="198"/>
      <c r="C44" s="198"/>
      <c r="D44" s="198"/>
      <c r="E44" s="198"/>
      <c r="F44" s="198"/>
      <c r="G44" s="198"/>
      <c r="H44" s="198"/>
      <c r="I44" s="198"/>
      <c r="J44" s="198"/>
      <c r="K44" s="198"/>
      <c r="L44" s="198"/>
      <c r="M44" s="198"/>
    </row>
    <row r="45" spans="2:13" ht="5.25" customHeight="1">
      <c r="B45" s="190"/>
      <c r="C45" s="190"/>
      <c r="D45" s="190"/>
      <c r="E45" s="190"/>
      <c r="F45" s="190"/>
      <c r="G45" s="190"/>
      <c r="H45" s="190"/>
      <c r="I45" s="190"/>
      <c r="J45" s="190"/>
      <c r="K45" s="190"/>
      <c r="L45" s="190"/>
      <c r="M45" s="190"/>
    </row>
    <row r="46" spans="2:15" ht="15">
      <c r="B46" s="189" t="s">
        <v>61</v>
      </c>
      <c r="C46" s="190"/>
      <c r="D46" s="190"/>
      <c r="E46" s="190"/>
      <c r="F46" s="190"/>
      <c r="G46" s="190"/>
      <c r="H46" s="190"/>
      <c r="I46" s="190"/>
      <c r="J46" s="190"/>
      <c r="K46" s="190"/>
      <c r="L46" s="190"/>
      <c r="M46" s="190"/>
      <c r="O46" s="98"/>
    </row>
    <row r="47" spans="2:13" ht="13.5" customHeight="1">
      <c r="B47" s="198" t="s">
        <v>524</v>
      </c>
      <c r="C47" s="198"/>
      <c r="D47" s="198"/>
      <c r="E47" s="198"/>
      <c r="F47" s="198"/>
      <c r="G47" s="198"/>
      <c r="H47" s="198"/>
      <c r="I47" s="198"/>
      <c r="J47" s="198"/>
      <c r="K47" s="198"/>
      <c r="L47" s="198"/>
      <c r="M47" s="198"/>
    </row>
    <row r="48" spans="2:13" ht="13.5" customHeight="1">
      <c r="B48" s="198"/>
      <c r="C48" s="198"/>
      <c r="D48" s="198"/>
      <c r="E48" s="198"/>
      <c r="F48" s="198"/>
      <c r="G48" s="198"/>
      <c r="H48" s="198"/>
      <c r="I48" s="198"/>
      <c r="J48" s="198"/>
      <c r="K48" s="198"/>
      <c r="L48" s="198"/>
      <c r="M48" s="198"/>
    </row>
    <row r="49" spans="2:13" ht="13.5" customHeight="1">
      <c r="B49" s="198"/>
      <c r="C49" s="198"/>
      <c r="D49" s="198"/>
      <c r="E49" s="198"/>
      <c r="F49" s="198"/>
      <c r="G49" s="198"/>
      <c r="H49" s="198"/>
      <c r="I49" s="198"/>
      <c r="J49" s="198"/>
      <c r="K49" s="198"/>
      <c r="L49" s="198"/>
      <c r="M49" s="198"/>
    </row>
    <row r="50" ht="5.25" customHeight="1"/>
    <row r="51" spans="2:15" ht="13.5" customHeight="1">
      <c r="B51" s="196" t="s">
        <v>23</v>
      </c>
      <c r="C51" s="204"/>
      <c r="D51" s="204"/>
      <c r="E51" s="204"/>
      <c r="F51" s="204"/>
      <c r="G51" s="204"/>
      <c r="H51" s="204"/>
      <c r="I51" s="204"/>
      <c r="J51" s="204"/>
      <c r="K51" s="204"/>
      <c r="L51" s="204"/>
      <c r="M51" s="204"/>
      <c r="O51" s="94"/>
    </row>
    <row r="52" spans="2:15" ht="13.5" customHeight="1">
      <c r="B52" s="204"/>
      <c r="C52" s="204"/>
      <c r="D52" s="204"/>
      <c r="E52" s="204"/>
      <c r="F52" s="204"/>
      <c r="G52" s="204"/>
      <c r="H52" s="204"/>
      <c r="I52" s="204"/>
      <c r="J52" s="204"/>
      <c r="K52" s="204"/>
      <c r="L52" s="204"/>
      <c r="M52" s="204"/>
      <c r="O52" s="94"/>
    </row>
    <row r="53" ht="5.25" customHeight="1"/>
    <row r="54" spans="3:15" ht="13.5" customHeight="1">
      <c r="C54" s="243" t="s">
        <v>690</v>
      </c>
      <c r="D54" s="243" t="s">
        <v>730</v>
      </c>
      <c r="E54" s="243" t="s">
        <v>125</v>
      </c>
      <c r="F54" s="243" t="s">
        <v>731</v>
      </c>
      <c r="G54" s="243" t="s">
        <v>128</v>
      </c>
      <c r="H54" s="246" t="s">
        <v>729</v>
      </c>
      <c r="I54" s="247"/>
      <c r="J54" s="247"/>
      <c r="K54" s="247"/>
      <c r="L54" s="247"/>
      <c r="M54" s="248"/>
      <c r="O54" s="94"/>
    </row>
    <row r="55" spans="3:15" ht="13.5" customHeight="1">
      <c r="C55" s="244"/>
      <c r="D55" s="244"/>
      <c r="E55" s="244"/>
      <c r="F55" s="244"/>
      <c r="G55" s="244"/>
      <c r="H55" s="249"/>
      <c r="I55" s="250"/>
      <c r="J55" s="250"/>
      <c r="K55" s="250"/>
      <c r="L55" s="250"/>
      <c r="M55" s="251"/>
      <c r="O55" s="94"/>
    </row>
    <row r="56" spans="3:15" ht="13.5" customHeight="1">
      <c r="C56" s="245"/>
      <c r="D56" s="245"/>
      <c r="E56" s="245"/>
      <c r="F56" s="245"/>
      <c r="G56" s="245"/>
      <c r="H56" s="252"/>
      <c r="I56" s="253"/>
      <c r="J56" s="253"/>
      <c r="K56" s="253"/>
      <c r="L56" s="253"/>
      <c r="M56" s="254"/>
      <c r="O56" s="94"/>
    </row>
    <row r="57" spans="3:15" ht="13.5" customHeight="1">
      <c r="C57" s="101" t="s">
        <v>122</v>
      </c>
      <c r="D57" s="101">
        <v>20</v>
      </c>
      <c r="E57" s="172">
        <f>Score!A15</f>
        <v>100</v>
      </c>
      <c r="F57" s="102" t="s">
        <v>148</v>
      </c>
      <c r="G57" s="102" t="s">
        <v>127</v>
      </c>
      <c r="H57" s="103" t="s">
        <v>727</v>
      </c>
      <c r="I57" s="104"/>
      <c r="J57" s="104"/>
      <c r="K57" s="104"/>
      <c r="L57" s="104"/>
      <c r="M57" s="105"/>
      <c r="O57" s="94"/>
    </row>
    <row r="58" spans="3:15" ht="13.5" customHeight="1">
      <c r="C58" s="102" t="s">
        <v>123</v>
      </c>
      <c r="D58" s="102">
        <v>15</v>
      </c>
      <c r="E58" s="173">
        <f>Score!A20</f>
        <v>100</v>
      </c>
      <c r="F58" s="102" t="s">
        <v>148</v>
      </c>
      <c r="G58" s="102" t="s">
        <v>127</v>
      </c>
      <c r="H58" s="171" t="s">
        <v>129</v>
      </c>
      <c r="I58" s="104"/>
      <c r="J58" s="104"/>
      <c r="K58" s="104"/>
      <c r="L58" s="104"/>
      <c r="M58" s="105"/>
      <c r="O58" s="63"/>
    </row>
    <row r="59" spans="3:15" ht="13.5" customHeight="1">
      <c r="C59" s="101" t="s">
        <v>124</v>
      </c>
      <c r="D59" s="102">
        <v>96</v>
      </c>
      <c r="E59" s="173">
        <f>Score!A25-60</f>
        <v>420</v>
      </c>
      <c r="F59" s="102" t="s">
        <v>148</v>
      </c>
      <c r="G59" s="102" t="s">
        <v>127</v>
      </c>
      <c r="H59" s="106" t="s">
        <v>9</v>
      </c>
      <c r="I59" s="106"/>
      <c r="J59" s="106"/>
      <c r="K59" s="106"/>
      <c r="L59" s="106"/>
      <c r="M59" s="106"/>
      <c r="O59" s="94"/>
    </row>
    <row r="60" spans="3:15" ht="13.5" customHeight="1">
      <c r="C60" s="267" t="s">
        <v>686</v>
      </c>
      <c r="D60" s="235">
        <v>3</v>
      </c>
      <c r="E60" s="236">
        <v>60</v>
      </c>
      <c r="F60" s="235" t="s">
        <v>126</v>
      </c>
      <c r="G60" s="235" t="s">
        <v>127</v>
      </c>
      <c r="H60" s="237" t="s">
        <v>728</v>
      </c>
      <c r="I60" s="238"/>
      <c r="J60" s="238"/>
      <c r="K60" s="238"/>
      <c r="L60" s="238"/>
      <c r="M60" s="239"/>
      <c r="O60" s="94"/>
    </row>
    <row r="61" spans="3:15" ht="13.5" customHeight="1">
      <c r="C61" s="267"/>
      <c r="D61" s="235"/>
      <c r="E61" s="235"/>
      <c r="F61" s="235"/>
      <c r="G61" s="235"/>
      <c r="H61" s="240"/>
      <c r="I61" s="241"/>
      <c r="J61" s="241"/>
      <c r="K61" s="241"/>
      <c r="L61" s="241"/>
      <c r="M61" s="242"/>
      <c r="O61" s="94"/>
    </row>
    <row r="62" spans="3:15" ht="13.5" customHeight="1">
      <c r="C62" s="107" t="s">
        <v>139</v>
      </c>
      <c r="D62" s="108">
        <f>SUM(D57:D60)</f>
        <v>134</v>
      </c>
      <c r="E62" s="108">
        <f>SUM(E57:E60)</f>
        <v>680</v>
      </c>
      <c r="O62" s="94"/>
    </row>
    <row r="63" spans="2:13" ht="13.5" customHeight="1">
      <c r="B63" s="99"/>
      <c r="C63" s="99"/>
      <c r="D63" s="99"/>
      <c r="E63" s="99"/>
      <c r="F63" s="99"/>
      <c r="G63" s="99"/>
      <c r="H63" s="99"/>
      <c r="I63" s="99"/>
      <c r="J63" s="99"/>
      <c r="K63" s="99"/>
      <c r="L63" s="99"/>
      <c r="M63" s="99"/>
    </row>
    <row r="64" spans="2:15" ht="13.5" customHeight="1">
      <c r="B64" s="205" t="s">
        <v>308</v>
      </c>
      <c r="C64" s="205"/>
      <c r="D64" s="205"/>
      <c r="E64" s="205"/>
      <c r="F64" s="205"/>
      <c r="G64" s="205"/>
      <c r="H64" s="205"/>
      <c r="I64" s="205"/>
      <c r="J64" s="205"/>
      <c r="K64" s="205"/>
      <c r="L64" s="205"/>
      <c r="M64" s="205"/>
      <c r="O64" s="94"/>
    </row>
    <row r="65" spans="2:15" ht="13.5" customHeight="1">
      <c r="B65" s="205"/>
      <c r="C65" s="205"/>
      <c r="D65" s="205"/>
      <c r="E65" s="205"/>
      <c r="F65" s="205"/>
      <c r="G65" s="205"/>
      <c r="H65" s="205"/>
      <c r="I65" s="205"/>
      <c r="J65" s="205"/>
      <c r="K65" s="205"/>
      <c r="L65" s="205"/>
      <c r="M65" s="205"/>
      <c r="O65" s="94"/>
    </row>
    <row r="66" spans="2:15" ht="13.5" customHeight="1">
      <c r="B66" s="205"/>
      <c r="C66" s="205"/>
      <c r="D66" s="205"/>
      <c r="E66" s="205"/>
      <c r="F66" s="205"/>
      <c r="G66" s="205"/>
      <c r="H66" s="205"/>
      <c r="I66" s="205"/>
      <c r="J66" s="205"/>
      <c r="K66" s="205"/>
      <c r="L66" s="205"/>
      <c r="M66" s="205"/>
      <c r="O66" s="94"/>
    </row>
    <row r="67" spans="2:15" ht="13.5" customHeight="1">
      <c r="B67" s="205"/>
      <c r="C67" s="205"/>
      <c r="D67" s="205"/>
      <c r="E67" s="205"/>
      <c r="F67" s="205"/>
      <c r="G67" s="205"/>
      <c r="H67" s="205"/>
      <c r="I67" s="205"/>
      <c r="J67" s="205"/>
      <c r="K67" s="205"/>
      <c r="L67" s="205"/>
      <c r="M67" s="205"/>
      <c r="O67" s="94"/>
    </row>
    <row r="68" ht="5.25" customHeight="1"/>
    <row r="69" spans="2:15" ht="13.5" customHeight="1">
      <c r="B69" s="266" t="s">
        <v>307</v>
      </c>
      <c r="C69" s="266"/>
      <c r="D69" s="266"/>
      <c r="E69" s="266"/>
      <c r="F69" s="266"/>
      <c r="G69" s="266"/>
      <c r="H69" s="266"/>
      <c r="I69" s="266"/>
      <c r="J69" s="266"/>
      <c r="K69" s="266"/>
      <c r="L69" s="266"/>
      <c r="M69" s="266"/>
      <c r="O69" s="94"/>
    </row>
    <row r="70" spans="2:15" ht="13.5" customHeight="1">
      <c r="B70" s="266"/>
      <c r="C70" s="266"/>
      <c r="D70" s="266"/>
      <c r="E70" s="266"/>
      <c r="F70" s="266"/>
      <c r="G70" s="266"/>
      <c r="H70" s="266"/>
      <c r="I70" s="266"/>
      <c r="J70" s="266"/>
      <c r="K70" s="266"/>
      <c r="L70" s="266"/>
      <c r="M70" s="266"/>
      <c r="O70" s="94"/>
    </row>
    <row r="71" spans="2:13" ht="13.5" customHeight="1">
      <c r="B71" s="99"/>
      <c r="C71" s="99"/>
      <c r="D71" s="99"/>
      <c r="E71" s="99"/>
      <c r="F71" s="99"/>
      <c r="G71" s="99"/>
      <c r="H71" s="99"/>
      <c r="I71" s="99"/>
      <c r="J71" s="99"/>
      <c r="K71" s="99"/>
      <c r="L71" s="99"/>
      <c r="M71" s="99"/>
    </row>
    <row r="72" spans="2:13" ht="13.5" customHeight="1">
      <c r="B72" s="14"/>
      <c r="C72" s="259" t="s">
        <v>131</v>
      </c>
      <c r="D72" s="259"/>
      <c r="E72" s="259"/>
      <c r="F72" s="259"/>
      <c r="G72" s="259"/>
      <c r="H72" s="259" t="s">
        <v>130</v>
      </c>
      <c r="I72" s="259"/>
      <c r="J72" s="259"/>
      <c r="K72" s="259"/>
      <c r="L72" s="259"/>
      <c r="M72" s="259"/>
    </row>
    <row r="73" spans="2:15" s="12" customFormat="1" ht="13.5" customHeight="1">
      <c r="B73" s="100"/>
      <c r="C73" s="150" t="s">
        <v>732</v>
      </c>
      <c r="D73" s="153"/>
      <c r="E73" s="153"/>
      <c r="F73" s="153"/>
      <c r="G73" s="154"/>
      <c r="H73" s="155" t="s">
        <v>309</v>
      </c>
      <c r="I73" s="169"/>
      <c r="J73" s="169"/>
      <c r="K73" s="169"/>
      <c r="L73" s="169"/>
      <c r="M73" s="170"/>
      <c r="N73"/>
      <c r="O73"/>
    </row>
    <row r="74" spans="2:15" s="12" customFormat="1" ht="13.5" customHeight="1">
      <c r="B74" s="100"/>
      <c r="C74" s="150" t="s">
        <v>132</v>
      </c>
      <c r="D74" s="153"/>
      <c r="E74" s="153"/>
      <c r="F74" s="153"/>
      <c r="G74" s="154"/>
      <c r="H74" s="155" t="s">
        <v>310</v>
      </c>
      <c r="I74" s="169"/>
      <c r="J74" s="169"/>
      <c r="K74" s="169"/>
      <c r="L74" s="169"/>
      <c r="M74" s="170"/>
      <c r="N74"/>
      <c r="O74"/>
    </row>
    <row r="75" spans="2:15" s="12" customFormat="1" ht="13.5" customHeight="1">
      <c r="B75" s="100"/>
      <c r="C75" s="260" t="s">
        <v>133</v>
      </c>
      <c r="D75" s="261"/>
      <c r="E75" s="261"/>
      <c r="F75" s="261"/>
      <c r="G75" s="262"/>
      <c r="H75" s="255" t="s">
        <v>311</v>
      </c>
      <c r="I75" s="256"/>
      <c r="J75" s="256"/>
      <c r="K75" s="256"/>
      <c r="L75" s="256"/>
      <c r="M75" s="257"/>
      <c r="N75"/>
      <c r="O75"/>
    </row>
    <row r="76" spans="2:15" s="12" customFormat="1" ht="13.5" customHeight="1">
      <c r="B76" s="100"/>
      <c r="C76" s="263"/>
      <c r="D76" s="264"/>
      <c r="E76" s="264"/>
      <c r="F76" s="264"/>
      <c r="G76" s="265"/>
      <c r="H76" s="258"/>
      <c r="I76" s="256"/>
      <c r="J76" s="256"/>
      <c r="K76" s="256"/>
      <c r="L76" s="256"/>
      <c r="M76" s="257"/>
      <c r="N76"/>
      <c r="O76"/>
    </row>
    <row r="77" spans="2:15" s="12" customFormat="1" ht="13.5" customHeight="1">
      <c r="B77" s="100"/>
      <c r="C77" s="150" t="s">
        <v>725</v>
      </c>
      <c r="D77" s="153"/>
      <c r="E77" s="153"/>
      <c r="F77" s="153"/>
      <c r="G77" s="154"/>
      <c r="H77" s="150" t="s">
        <v>258</v>
      </c>
      <c r="I77" s="151"/>
      <c r="J77" s="151"/>
      <c r="K77" s="151"/>
      <c r="L77" s="151"/>
      <c r="M77" s="152"/>
      <c r="N77"/>
      <c r="O77"/>
    </row>
    <row r="78" spans="2:15" s="12" customFormat="1" ht="13.5" customHeight="1">
      <c r="B78" s="100"/>
      <c r="C78" s="155" t="s">
        <v>278</v>
      </c>
      <c r="D78" s="167"/>
      <c r="E78" s="167"/>
      <c r="F78" s="167"/>
      <c r="G78" s="168"/>
      <c r="H78" s="155" t="s">
        <v>293</v>
      </c>
      <c r="I78" s="169"/>
      <c r="J78" s="169"/>
      <c r="K78" s="169"/>
      <c r="L78" s="169"/>
      <c r="M78" s="152"/>
      <c r="N78"/>
      <c r="O78"/>
    </row>
    <row r="79" spans="2:15" s="12" customFormat="1" ht="13.5" customHeight="1">
      <c r="B79" s="100"/>
      <c r="C79" s="155" t="s">
        <v>335</v>
      </c>
      <c r="D79" s="167"/>
      <c r="E79" s="167"/>
      <c r="F79" s="167"/>
      <c r="G79" s="168"/>
      <c r="H79" s="155" t="s">
        <v>293</v>
      </c>
      <c r="I79" s="169"/>
      <c r="J79" s="169"/>
      <c r="K79" s="169"/>
      <c r="L79" s="169"/>
      <c r="M79" s="152"/>
      <c r="N79"/>
      <c r="O79"/>
    </row>
    <row r="80" spans="2:15" s="12" customFormat="1" ht="13.5" customHeight="1">
      <c r="B80" s="100"/>
      <c r="C80" s="155" t="s">
        <v>726</v>
      </c>
      <c r="D80" s="167"/>
      <c r="E80" s="167"/>
      <c r="F80" s="167"/>
      <c r="G80" s="168"/>
      <c r="H80" s="155" t="s">
        <v>293</v>
      </c>
      <c r="I80" s="169"/>
      <c r="J80" s="169"/>
      <c r="K80" s="169"/>
      <c r="L80" s="169"/>
      <c r="M80" s="152"/>
      <c r="N80"/>
      <c r="O80"/>
    </row>
    <row r="81" spans="2:13" ht="13.5" customHeight="1">
      <c r="B81" s="99"/>
      <c r="C81" s="99"/>
      <c r="D81" s="99"/>
      <c r="E81" s="99"/>
      <c r="F81" s="99"/>
      <c r="G81" s="99"/>
      <c r="H81" s="99"/>
      <c r="I81" s="99"/>
      <c r="J81" s="99"/>
      <c r="K81" s="99"/>
      <c r="L81" s="99"/>
      <c r="M81" s="99"/>
    </row>
    <row r="82" spans="2:15" ht="13.5" customHeight="1">
      <c r="B82" s="196" t="s">
        <v>741</v>
      </c>
      <c r="C82" s="196"/>
      <c r="D82" s="196"/>
      <c r="E82" s="196"/>
      <c r="F82" s="196"/>
      <c r="G82" s="196"/>
      <c r="H82" s="196"/>
      <c r="I82" s="196"/>
      <c r="J82" s="196"/>
      <c r="K82" s="196"/>
      <c r="L82" s="196"/>
      <c r="M82" s="196"/>
      <c r="O82" s="94"/>
    </row>
    <row r="83" spans="2:15" ht="13.5" customHeight="1">
      <c r="B83" s="196"/>
      <c r="C83" s="196"/>
      <c r="D83" s="196"/>
      <c r="E83" s="196"/>
      <c r="F83" s="196"/>
      <c r="G83" s="196"/>
      <c r="H83" s="196"/>
      <c r="I83" s="196"/>
      <c r="J83" s="196"/>
      <c r="K83" s="196"/>
      <c r="L83" s="196"/>
      <c r="M83" s="196"/>
      <c r="O83" s="94"/>
    </row>
    <row r="84" spans="2:15" ht="13.5" customHeight="1">
      <c r="B84" s="196"/>
      <c r="C84" s="196"/>
      <c r="D84" s="196"/>
      <c r="E84" s="196"/>
      <c r="F84" s="196"/>
      <c r="G84" s="196"/>
      <c r="H84" s="196"/>
      <c r="I84" s="196"/>
      <c r="J84" s="196"/>
      <c r="K84" s="196"/>
      <c r="L84" s="196"/>
      <c r="M84" s="196"/>
      <c r="O84" s="63"/>
    </row>
    <row r="85" spans="2:15" ht="13.5" customHeight="1">
      <c r="B85" s="196"/>
      <c r="C85" s="196"/>
      <c r="D85" s="196"/>
      <c r="E85" s="196"/>
      <c r="F85" s="196"/>
      <c r="G85" s="196"/>
      <c r="H85" s="196"/>
      <c r="I85" s="196"/>
      <c r="J85" s="196"/>
      <c r="K85" s="196"/>
      <c r="L85" s="196"/>
      <c r="M85" s="196"/>
      <c r="O85" s="63"/>
    </row>
    <row r="86" spans="2:15" ht="13.5" customHeight="1">
      <c r="B86" s="196"/>
      <c r="C86" s="196"/>
      <c r="D86" s="196"/>
      <c r="E86" s="196"/>
      <c r="F86" s="196"/>
      <c r="G86" s="196"/>
      <c r="H86" s="196"/>
      <c r="I86" s="196"/>
      <c r="J86" s="196"/>
      <c r="K86" s="196"/>
      <c r="L86" s="196"/>
      <c r="M86" s="196"/>
      <c r="O86" s="63"/>
    </row>
    <row r="87" spans="2:15" ht="13.5" customHeight="1">
      <c r="B87" s="196"/>
      <c r="C87" s="196"/>
      <c r="D87" s="196"/>
      <c r="E87" s="196"/>
      <c r="F87" s="196"/>
      <c r="G87" s="196"/>
      <c r="H87" s="196"/>
      <c r="I87" s="196"/>
      <c r="J87" s="196"/>
      <c r="K87" s="196"/>
      <c r="L87" s="196"/>
      <c r="M87" s="196"/>
      <c r="O87" s="63"/>
    </row>
    <row r="88" ht="5.25" customHeight="1"/>
    <row r="89" spans="2:15" ht="15">
      <c r="B89" s="95" t="s">
        <v>62</v>
      </c>
      <c r="O89" s="98"/>
    </row>
    <row r="90" ht="5.25" customHeight="1"/>
    <row r="91" spans="2:15" ht="13.5" customHeight="1">
      <c r="B91" s="92" t="s">
        <v>473</v>
      </c>
      <c r="O91" s="94"/>
    </row>
    <row r="92" spans="2:15" ht="13.5" customHeight="1">
      <c r="B92" s="204" t="s">
        <v>445</v>
      </c>
      <c r="C92" s="204"/>
      <c r="D92" s="204"/>
      <c r="E92" s="204"/>
      <c r="F92" s="204"/>
      <c r="G92" s="204"/>
      <c r="H92" s="204"/>
      <c r="I92" s="204"/>
      <c r="J92" s="204"/>
      <c r="K92" s="204"/>
      <c r="L92" s="204"/>
      <c r="M92" s="204"/>
      <c r="O92" s="94"/>
    </row>
    <row r="93" spans="2:15" ht="13.5" customHeight="1">
      <c r="B93" s="204"/>
      <c r="C93" s="204"/>
      <c r="D93" s="204"/>
      <c r="E93" s="204"/>
      <c r="F93" s="204"/>
      <c r="G93" s="204"/>
      <c r="H93" s="204"/>
      <c r="I93" s="204"/>
      <c r="J93" s="204"/>
      <c r="K93" s="204"/>
      <c r="L93" s="204"/>
      <c r="M93" s="204"/>
      <c r="O93" s="94"/>
    </row>
    <row r="94" spans="2:15" ht="13.5" customHeight="1">
      <c r="B94" s="204"/>
      <c r="C94" s="204"/>
      <c r="D94" s="204"/>
      <c r="E94" s="204"/>
      <c r="F94" s="204"/>
      <c r="G94" s="204"/>
      <c r="H94" s="204"/>
      <c r="I94" s="204"/>
      <c r="J94" s="204"/>
      <c r="K94" s="204"/>
      <c r="L94" s="204"/>
      <c r="M94" s="204"/>
      <c r="O94" s="94"/>
    </row>
    <row r="95" ht="5.25" customHeight="1"/>
    <row r="96" spans="2:15" ht="13.5" customHeight="1">
      <c r="B96" t="s">
        <v>136</v>
      </c>
      <c r="O96" s="94"/>
    </row>
    <row r="97" spans="2:13" ht="13.5" customHeight="1" thickBot="1">
      <c r="B97" s="99"/>
      <c r="C97" s="99"/>
      <c r="D97" s="99"/>
      <c r="E97" s="99"/>
      <c r="F97" s="99"/>
      <c r="G97" s="99"/>
      <c r="H97" s="99"/>
      <c r="I97" s="99"/>
      <c r="J97" s="99"/>
      <c r="K97" s="99"/>
      <c r="L97" s="99"/>
      <c r="M97" s="99"/>
    </row>
    <row r="98" spans="2:15" ht="13.5" customHeight="1" thickTop="1">
      <c r="B98" s="229" t="s">
        <v>44</v>
      </c>
      <c r="C98" s="230"/>
      <c r="D98" s="233"/>
      <c r="E98" s="233"/>
      <c r="F98" s="234"/>
      <c r="G98" s="74"/>
      <c r="H98" s="49"/>
      <c r="I98" s="44" t="s">
        <v>363</v>
      </c>
      <c r="J98" s="227"/>
      <c r="K98" s="227"/>
      <c r="L98" s="227"/>
      <c r="M98" s="228"/>
      <c r="O98" s="94"/>
    </row>
    <row r="99" spans="2:15" ht="13.5" customHeight="1">
      <c r="B99" s="231" t="s">
        <v>368</v>
      </c>
      <c r="C99" s="232"/>
      <c r="D99" s="222"/>
      <c r="E99" s="222"/>
      <c r="F99" s="223"/>
      <c r="G99" s="75"/>
      <c r="H99" s="50"/>
      <c r="I99" s="45" t="s">
        <v>364</v>
      </c>
      <c r="J99" s="214"/>
      <c r="K99" s="214"/>
      <c r="L99" s="214"/>
      <c r="M99" s="215"/>
      <c r="O99" s="94"/>
    </row>
    <row r="100" spans="2:15" ht="13.5" customHeight="1">
      <c r="B100" s="218" t="s">
        <v>5</v>
      </c>
      <c r="C100" s="219"/>
      <c r="D100" s="222"/>
      <c r="E100" s="222"/>
      <c r="F100" s="223"/>
      <c r="G100" s="75"/>
      <c r="H100" s="50"/>
      <c r="I100" s="45" t="s">
        <v>365</v>
      </c>
      <c r="J100" s="214"/>
      <c r="K100" s="214"/>
      <c r="L100" s="214"/>
      <c r="M100" s="215"/>
      <c r="O100" s="94"/>
    </row>
    <row r="101" spans="2:15" ht="13.5" customHeight="1" thickBot="1">
      <c r="B101" s="220" t="s">
        <v>366</v>
      </c>
      <c r="C101" s="221"/>
      <c r="D101" s="224"/>
      <c r="E101" s="224"/>
      <c r="F101" s="225"/>
      <c r="G101" s="76"/>
      <c r="H101" s="51"/>
      <c r="I101" s="46" t="s">
        <v>367</v>
      </c>
      <c r="J101" s="216"/>
      <c r="K101" s="216"/>
      <c r="L101" s="216"/>
      <c r="M101" s="217"/>
      <c r="O101" s="94"/>
    </row>
    <row r="102" spans="2:13" ht="13.5" customHeight="1" thickTop="1">
      <c r="B102" s="99"/>
      <c r="C102" s="99"/>
      <c r="D102" s="99"/>
      <c r="E102" s="99"/>
      <c r="F102" s="99"/>
      <c r="G102" s="99"/>
      <c r="H102" s="99"/>
      <c r="I102" s="99"/>
      <c r="J102" s="99"/>
      <c r="K102" s="99"/>
      <c r="L102" s="99"/>
      <c r="M102" s="99"/>
    </row>
    <row r="103" ht="13.5" customHeight="1">
      <c r="B103" t="s">
        <v>580</v>
      </c>
    </row>
    <row r="104" ht="5.25" customHeight="1"/>
    <row r="105" ht="13.5" customHeight="1">
      <c r="B105" s="92" t="s">
        <v>474</v>
      </c>
    </row>
    <row r="106" spans="2:13" ht="13.5" customHeight="1">
      <c r="B106" s="226" t="s">
        <v>10</v>
      </c>
      <c r="C106" s="226"/>
      <c r="D106" s="226"/>
      <c r="E106" s="226"/>
      <c r="F106" s="226"/>
      <c r="G106" s="226"/>
      <c r="H106" s="226"/>
      <c r="I106" s="226"/>
      <c r="J106" s="226"/>
      <c r="K106" s="226"/>
      <c r="L106" s="226"/>
      <c r="M106" s="226"/>
    </row>
    <row r="107" spans="2:13" ht="13.5" customHeight="1">
      <c r="B107" s="226"/>
      <c r="C107" s="226"/>
      <c r="D107" s="226"/>
      <c r="E107" s="226"/>
      <c r="F107" s="226"/>
      <c r="G107" s="226"/>
      <c r="H107" s="226"/>
      <c r="I107" s="226"/>
      <c r="J107" s="226"/>
      <c r="K107" s="226"/>
      <c r="L107" s="226"/>
      <c r="M107" s="226"/>
    </row>
    <row r="108" ht="5.25" customHeight="1"/>
    <row r="109" spans="2:13" ht="13.5" customHeight="1">
      <c r="B109" s="201" t="s">
        <v>752</v>
      </c>
      <c r="C109" s="201"/>
      <c r="D109" s="201"/>
      <c r="E109" s="201"/>
      <c r="F109" s="201"/>
      <c r="G109" s="201"/>
      <c r="H109" s="201"/>
      <c r="I109" s="201"/>
      <c r="J109" s="201"/>
      <c r="K109" s="201"/>
      <c r="L109" s="201"/>
      <c r="M109" s="201"/>
    </row>
    <row r="110" spans="2:13" ht="13.5" customHeight="1">
      <c r="B110" s="201"/>
      <c r="C110" s="201"/>
      <c r="D110" s="201"/>
      <c r="E110" s="201"/>
      <c r="F110" s="201"/>
      <c r="G110" s="201"/>
      <c r="H110" s="201"/>
      <c r="I110" s="201"/>
      <c r="J110" s="201"/>
      <c r="K110" s="201"/>
      <c r="L110" s="201"/>
      <c r="M110" s="201"/>
    </row>
    <row r="111" spans="2:13" ht="13.5" customHeight="1">
      <c r="B111" s="201"/>
      <c r="C111" s="201"/>
      <c r="D111" s="201"/>
      <c r="E111" s="201"/>
      <c r="F111" s="201"/>
      <c r="G111" s="201"/>
      <c r="H111" s="201"/>
      <c r="I111" s="201"/>
      <c r="J111" s="201"/>
      <c r="K111" s="201"/>
      <c r="L111" s="201"/>
      <c r="M111" s="201"/>
    </row>
    <row r="112" spans="2:13" ht="13.5" customHeight="1">
      <c r="B112" s="201"/>
      <c r="C112" s="201"/>
      <c r="D112" s="201"/>
      <c r="E112" s="201"/>
      <c r="F112" s="201"/>
      <c r="G112" s="201"/>
      <c r="H112" s="201"/>
      <c r="I112" s="201"/>
      <c r="J112" s="201"/>
      <c r="K112" s="201"/>
      <c r="L112" s="201"/>
      <c r="M112" s="201"/>
    </row>
    <row r="113" spans="2:13" ht="13.5" customHeight="1">
      <c r="B113" s="201"/>
      <c r="C113" s="201"/>
      <c r="D113" s="201"/>
      <c r="E113" s="201"/>
      <c r="F113" s="201"/>
      <c r="G113" s="201"/>
      <c r="H113" s="201"/>
      <c r="I113" s="201"/>
      <c r="J113" s="201"/>
      <c r="K113" s="201"/>
      <c r="L113" s="201"/>
      <c r="M113" s="201"/>
    </row>
    <row r="114" ht="5.25" customHeight="1"/>
    <row r="115" ht="13.5" customHeight="1">
      <c r="B115" s="92" t="s">
        <v>475</v>
      </c>
    </row>
    <row r="116" spans="2:13" ht="13.5" customHeight="1">
      <c r="B116" s="211" t="s">
        <v>581</v>
      </c>
      <c r="C116" s="212"/>
      <c r="D116" s="212"/>
      <c r="E116" s="212"/>
      <c r="F116" s="212"/>
      <c r="G116" s="212"/>
      <c r="H116" s="212"/>
      <c r="I116" s="212"/>
      <c r="J116" s="212"/>
      <c r="K116" s="212"/>
      <c r="L116" s="212"/>
      <c r="M116" s="212"/>
    </row>
    <row r="117" spans="2:13" ht="13.5" customHeight="1">
      <c r="B117" s="212"/>
      <c r="C117" s="212"/>
      <c r="D117" s="212"/>
      <c r="E117" s="212"/>
      <c r="F117" s="212"/>
      <c r="G117" s="212"/>
      <c r="H117" s="212"/>
      <c r="I117" s="212"/>
      <c r="J117" s="212"/>
      <c r="K117" s="212"/>
      <c r="L117" s="212"/>
      <c r="M117" s="212"/>
    </row>
    <row r="118" spans="2:13" ht="13.5" customHeight="1">
      <c r="B118" s="213" t="s">
        <v>468</v>
      </c>
      <c r="C118" s="213"/>
      <c r="D118" s="213"/>
      <c r="E118" s="213"/>
      <c r="F118" s="213"/>
      <c r="G118" s="213"/>
      <c r="H118" s="213"/>
      <c r="I118" s="213"/>
      <c r="J118" s="213"/>
      <c r="K118" s="213"/>
      <c r="L118" s="213"/>
      <c r="M118" s="213"/>
    </row>
    <row r="119" spans="2:13" ht="13.5" customHeight="1">
      <c r="B119" s="122" t="s">
        <v>469</v>
      </c>
      <c r="C119" s="109"/>
      <c r="D119" s="109"/>
      <c r="E119" s="109"/>
      <c r="F119" s="109"/>
      <c r="G119" s="109"/>
      <c r="H119" s="109"/>
      <c r="I119" s="109"/>
      <c r="J119" s="109"/>
      <c r="K119" s="109"/>
      <c r="L119" s="109"/>
      <c r="M119" s="109"/>
    </row>
    <row r="120" spans="2:13" ht="13.5" customHeight="1">
      <c r="B120" s="203" t="s">
        <v>516</v>
      </c>
      <c r="C120" s="203"/>
      <c r="D120" s="203"/>
      <c r="E120" s="203"/>
      <c r="F120" s="203"/>
      <c r="G120" s="203"/>
      <c r="H120" s="203"/>
      <c r="I120" s="203"/>
      <c r="J120" s="203"/>
      <c r="K120" s="203"/>
      <c r="L120" s="203"/>
      <c r="M120" s="203"/>
    </row>
    <row r="121" spans="2:13" ht="13.5" customHeight="1">
      <c r="B121" s="203"/>
      <c r="C121" s="203"/>
      <c r="D121" s="203"/>
      <c r="E121" s="203"/>
      <c r="F121" s="203"/>
      <c r="G121" s="203"/>
      <c r="H121" s="203"/>
      <c r="I121" s="203"/>
      <c r="J121" s="203"/>
      <c r="K121" s="203"/>
      <c r="L121" s="203"/>
      <c r="M121" s="203"/>
    </row>
    <row r="122" spans="2:13" ht="13.5" customHeight="1">
      <c r="B122" s="203"/>
      <c r="C122" s="203"/>
      <c r="D122" s="203"/>
      <c r="E122" s="203"/>
      <c r="F122" s="203"/>
      <c r="G122" s="203"/>
      <c r="H122" s="203"/>
      <c r="I122" s="203"/>
      <c r="J122" s="203"/>
      <c r="K122" s="203"/>
      <c r="L122" s="203"/>
      <c r="M122" s="203"/>
    </row>
    <row r="123" spans="2:13" ht="13.5" customHeight="1">
      <c r="B123" s="203"/>
      <c r="C123" s="203"/>
      <c r="D123" s="203"/>
      <c r="E123" s="203"/>
      <c r="F123" s="203"/>
      <c r="G123" s="203"/>
      <c r="H123" s="203"/>
      <c r="I123" s="203"/>
      <c r="J123" s="203"/>
      <c r="K123" s="203"/>
      <c r="L123" s="203"/>
      <c r="M123" s="203"/>
    </row>
    <row r="124" spans="2:13" ht="13.5" customHeight="1">
      <c r="B124" s="202" t="s">
        <v>470</v>
      </c>
      <c r="C124" s="202"/>
      <c r="D124" s="202"/>
      <c r="E124" s="202"/>
      <c r="F124" s="202"/>
      <c r="G124" s="202"/>
      <c r="H124" s="202"/>
      <c r="I124" s="202"/>
      <c r="J124" s="202"/>
      <c r="K124" s="202"/>
      <c r="L124" s="202"/>
      <c r="M124" s="202"/>
    </row>
    <row r="125" spans="2:13" ht="13.5" customHeight="1">
      <c r="B125" s="202"/>
      <c r="C125" s="202"/>
      <c r="D125" s="202"/>
      <c r="E125" s="202"/>
      <c r="F125" s="202"/>
      <c r="G125" s="202"/>
      <c r="H125" s="202"/>
      <c r="I125" s="202"/>
      <c r="J125" s="202"/>
      <c r="K125" s="202"/>
      <c r="L125" s="202"/>
      <c r="M125" s="202"/>
    </row>
    <row r="126" spans="2:13" ht="13.5" customHeight="1">
      <c r="B126" s="202" t="s">
        <v>236</v>
      </c>
      <c r="C126" s="202"/>
      <c r="D126" s="202"/>
      <c r="E126" s="202"/>
      <c r="F126" s="202"/>
      <c r="G126" s="202"/>
      <c r="H126" s="202"/>
      <c r="I126" s="202"/>
      <c r="J126" s="202"/>
      <c r="K126" s="202"/>
      <c r="L126" s="202"/>
      <c r="M126" s="202"/>
    </row>
    <row r="127" spans="2:13" ht="13.5" customHeight="1">
      <c r="B127" s="202"/>
      <c r="C127" s="202"/>
      <c r="D127" s="202"/>
      <c r="E127" s="202"/>
      <c r="F127" s="202"/>
      <c r="G127" s="202"/>
      <c r="H127" s="202"/>
      <c r="I127" s="202"/>
      <c r="J127" s="202"/>
      <c r="K127" s="202"/>
      <c r="L127" s="202"/>
      <c r="M127" s="202"/>
    </row>
    <row r="128" spans="2:13" ht="12.75" customHeight="1">
      <c r="B128" s="203" t="s">
        <v>485</v>
      </c>
      <c r="C128" s="203"/>
      <c r="D128" s="203"/>
      <c r="E128" s="203"/>
      <c r="F128" s="203"/>
      <c r="G128" s="203"/>
      <c r="H128" s="203"/>
      <c r="I128" s="203"/>
      <c r="J128" s="203"/>
      <c r="K128" s="203"/>
      <c r="L128" s="203"/>
      <c r="M128" s="203"/>
    </row>
    <row r="129" spans="2:13" ht="12.75" customHeight="1">
      <c r="B129" s="203"/>
      <c r="C129" s="203"/>
      <c r="D129" s="203"/>
      <c r="E129" s="203"/>
      <c r="F129" s="203"/>
      <c r="G129" s="203"/>
      <c r="H129" s="203"/>
      <c r="I129" s="203"/>
      <c r="J129" s="203"/>
      <c r="K129" s="203"/>
      <c r="L129" s="203"/>
      <c r="M129" s="203"/>
    </row>
    <row r="130" spans="2:13" ht="12.75" customHeight="1">
      <c r="B130" s="203"/>
      <c r="C130" s="203"/>
      <c r="D130" s="203"/>
      <c r="E130" s="203"/>
      <c r="F130" s="203"/>
      <c r="G130" s="203"/>
      <c r="H130" s="203"/>
      <c r="I130" s="203"/>
      <c r="J130" s="203"/>
      <c r="K130" s="203"/>
      <c r="L130" s="203"/>
      <c r="M130" s="203"/>
    </row>
    <row r="131" spans="2:13" ht="12.75" customHeight="1">
      <c r="B131" s="203"/>
      <c r="C131" s="203"/>
      <c r="D131" s="203"/>
      <c r="E131" s="203"/>
      <c r="F131" s="203"/>
      <c r="G131" s="203"/>
      <c r="H131" s="203"/>
      <c r="I131" s="203"/>
      <c r="J131" s="203"/>
      <c r="K131" s="203"/>
      <c r="L131" s="203"/>
      <c r="M131" s="203"/>
    </row>
    <row r="132" spans="2:13" ht="12.75" customHeight="1">
      <c r="B132" s="203"/>
      <c r="C132" s="203"/>
      <c r="D132" s="203"/>
      <c r="E132" s="203"/>
      <c r="F132" s="203"/>
      <c r="G132" s="203"/>
      <c r="H132" s="203"/>
      <c r="I132" s="203"/>
      <c r="J132" s="203"/>
      <c r="K132" s="203"/>
      <c r="L132" s="203"/>
      <c r="M132" s="203"/>
    </row>
    <row r="133" spans="2:13" ht="13.5" customHeight="1">
      <c r="B133" s="210" t="s">
        <v>471</v>
      </c>
      <c r="C133" s="202"/>
      <c r="D133" s="202"/>
      <c r="E133" s="202"/>
      <c r="F133" s="202"/>
      <c r="G133" s="202"/>
      <c r="H133" s="202"/>
      <c r="I133" s="202"/>
      <c r="J133" s="202"/>
      <c r="K133" s="202"/>
      <c r="L133" s="202"/>
      <c r="M133" s="202"/>
    </row>
    <row r="134" spans="2:13" ht="13.5" customHeight="1">
      <c r="B134" s="202"/>
      <c r="C134" s="202"/>
      <c r="D134" s="202"/>
      <c r="E134" s="202"/>
      <c r="F134" s="202"/>
      <c r="G134" s="202"/>
      <c r="H134" s="202"/>
      <c r="I134" s="202"/>
      <c r="J134" s="202"/>
      <c r="K134" s="202"/>
      <c r="L134" s="202"/>
      <c r="M134" s="202"/>
    </row>
    <row r="135" spans="2:13" ht="13.5" customHeight="1">
      <c r="B135" s="202"/>
      <c r="C135" s="202"/>
      <c r="D135" s="202"/>
      <c r="E135" s="202"/>
      <c r="F135" s="202"/>
      <c r="G135" s="202"/>
      <c r="H135" s="202"/>
      <c r="I135" s="202"/>
      <c r="J135" s="202"/>
      <c r="K135" s="202"/>
      <c r="L135" s="202"/>
      <c r="M135" s="202"/>
    </row>
    <row r="136" spans="2:13" ht="13.5" customHeight="1">
      <c r="B136" s="203" t="s">
        <v>472</v>
      </c>
      <c r="C136" s="203"/>
      <c r="D136" s="203"/>
      <c r="E136" s="203"/>
      <c r="F136" s="203"/>
      <c r="G136" s="203"/>
      <c r="H136" s="203"/>
      <c r="I136" s="203"/>
      <c r="J136" s="203"/>
      <c r="K136" s="203"/>
      <c r="L136" s="203"/>
      <c r="M136" s="203"/>
    </row>
    <row r="137" spans="2:13" ht="13.5" customHeight="1">
      <c r="B137" s="203"/>
      <c r="C137" s="203"/>
      <c r="D137" s="203"/>
      <c r="E137" s="203"/>
      <c r="F137" s="203"/>
      <c r="G137" s="203"/>
      <c r="H137" s="203"/>
      <c r="I137" s="203"/>
      <c r="J137" s="203"/>
      <c r="K137" s="203"/>
      <c r="L137" s="203"/>
      <c r="M137" s="203"/>
    </row>
    <row r="138" ht="5.25" customHeight="1"/>
    <row r="139" spans="2:11" ht="13.5" customHeight="1">
      <c r="B139" s="92" t="s">
        <v>476</v>
      </c>
      <c r="K139" s="16"/>
    </row>
    <row r="140" spans="2:13" ht="13.5" customHeight="1">
      <c r="B140" s="205" t="s">
        <v>644</v>
      </c>
      <c r="C140" s="205"/>
      <c r="D140" s="205"/>
      <c r="E140" s="205"/>
      <c r="F140" s="205"/>
      <c r="G140" s="205"/>
      <c r="H140" s="205"/>
      <c r="I140" s="205"/>
      <c r="J140" s="205"/>
      <c r="K140" s="205"/>
      <c r="L140" s="205"/>
      <c r="M140" s="205"/>
    </row>
    <row r="141" spans="2:13" ht="13.5" customHeight="1">
      <c r="B141" s="205"/>
      <c r="C141" s="205"/>
      <c r="D141" s="205"/>
      <c r="E141" s="205"/>
      <c r="F141" s="205"/>
      <c r="G141" s="205"/>
      <c r="H141" s="205"/>
      <c r="I141" s="205"/>
      <c r="J141" s="205"/>
      <c r="K141" s="205"/>
      <c r="L141" s="205"/>
      <c r="M141" s="205"/>
    </row>
    <row r="142" spans="2:13" ht="13.5" customHeight="1">
      <c r="B142" s="206" t="s">
        <v>312</v>
      </c>
      <c r="C142" s="207"/>
      <c r="D142" s="207"/>
      <c r="E142" s="207"/>
      <c r="F142" s="207"/>
      <c r="G142" s="207"/>
      <c r="H142" s="207"/>
      <c r="I142" s="207"/>
      <c r="J142" s="207"/>
      <c r="K142" s="207"/>
      <c r="L142" s="207"/>
      <c r="M142" s="207"/>
    </row>
    <row r="143" spans="2:13" ht="13.5" customHeight="1">
      <c r="B143" s="207"/>
      <c r="C143" s="207"/>
      <c r="D143" s="207"/>
      <c r="E143" s="207"/>
      <c r="F143" s="207"/>
      <c r="G143" s="207"/>
      <c r="H143" s="207"/>
      <c r="I143" s="207"/>
      <c r="J143" s="207"/>
      <c r="K143" s="207"/>
      <c r="L143" s="207"/>
      <c r="M143" s="207"/>
    </row>
    <row r="144" spans="2:13" ht="13.5" customHeight="1">
      <c r="B144" s="207"/>
      <c r="C144" s="207"/>
      <c r="D144" s="207"/>
      <c r="E144" s="207"/>
      <c r="F144" s="207"/>
      <c r="G144" s="207"/>
      <c r="H144" s="207"/>
      <c r="I144" s="207"/>
      <c r="J144" s="207"/>
      <c r="K144" s="207"/>
      <c r="L144" s="207"/>
      <c r="M144" s="207"/>
    </row>
    <row r="145" spans="2:13" ht="13.5" customHeight="1">
      <c r="B145" s="208" t="s">
        <v>314</v>
      </c>
      <c r="C145" s="208"/>
      <c r="D145" s="208"/>
      <c r="E145" s="208"/>
      <c r="F145" s="208"/>
      <c r="G145" s="208"/>
      <c r="H145" s="208"/>
      <c r="I145" s="208"/>
      <c r="J145" s="208"/>
      <c r="K145" s="208"/>
      <c r="L145" s="208"/>
      <c r="M145" s="208"/>
    </row>
    <row r="146" spans="2:13" ht="13.5" customHeight="1">
      <c r="B146" s="208"/>
      <c r="C146" s="208"/>
      <c r="D146" s="208"/>
      <c r="E146" s="208"/>
      <c r="F146" s="208"/>
      <c r="G146" s="208"/>
      <c r="H146" s="208"/>
      <c r="I146" s="208"/>
      <c r="J146" s="208"/>
      <c r="K146" s="208"/>
      <c r="L146" s="208"/>
      <c r="M146" s="208"/>
    </row>
    <row r="147" spans="2:13" ht="13.5" customHeight="1">
      <c r="B147" s="208"/>
      <c r="C147" s="208"/>
      <c r="D147" s="208"/>
      <c r="E147" s="208"/>
      <c r="F147" s="208"/>
      <c r="G147" s="208"/>
      <c r="H147" s="208"/>
      <c r="I147" s="208"/>
      <c r="J147" s="208"/>
      <c r="K147" s="208"/>
      <c r="L147" s="208"/>
      <c r="M147" s="208"/>
    </row>
    <row r="148" spans="2:13" ht="13.5" customHeight="1">
      <c r="B148" s="208"/>
      <c r="C148" s="208"/>
      <c r="D148" s="208"/>
      <c r="E148" s="208"/>
      <c r="F148" s="208"/>
      <c r="G148" s="208"/>
      <c r="H148" s="208"/>
      <c r="I148" s="208"/>
      <c r="J148" s="208"/>
      <c r="K148" s="208"/>
      <c r="L148" s="208"/>
      <c r="M148" s="208"/>
    </row>
    <row r="149" ht="5.25" customHeight="1"/>
    <row r="150" ht="13.5" customHeight="1">
      <c r="B150" s="92" t="s">
        <v>477</v>
      </c>
    </row>
    <row r="151" ht="13.5" customHeight="1">
      <c r="B151" s="110" t="s">
        <v>187</v>
      </c>
    </row>
    <row r="152" spans="2:13" ht="13.5" customHeight="1">
      <c r="B152" s="209" t="s">
        <v>188</v>
      </c>
      <c r="C152" s="209"/>
      <c r="D152" s="209"/>
      <c r="E152" s="209"/>
      <c r="F152" s="209"/>
      <c r="G152" s="209"/>
      <c r="H152" s="209"/>
      <c r="I152" s="209"/>
      <c r="J152" s="209"/>
      <c r="K152" s="209"/>
      <c r="L152" s="209"/>
      <c r="M152" s="209"/>
    </row>
    <row r="153" spans="2:13" ht="13.5" customHeight="1">
      <c r="B153" s="209"/>
      <c r="C153" s="209"/>
      <c r="D153" s="209"/>
      <c r="E153" s="209"/>
      <c r="F153" s="209"/>
      <c r="G153" s="209"/>
      <c r="H153" s="209"/>
      <c r="I153" s="209"/>
      <c r="J153" s="209"/>
      <c r="K153" s="209"/>
      <c r="L153" s="209"/>
      <c r="M153" s="209"/>
    </row>
    <row r="154" spans="2:13" ht="13.5" customHeight="1">
      <c r="B154" s="205" t="s">
        <v>189</v>
      </c>
      <c r="C154" s="205"/>
      <c r="D154" s="205"/>
      <c r="E154" s="205"/>
      <c r="F154" s="205"/>
      <c r="G154" s="205"/>
      <c r="H154" s="205"/>
      <c r="I154" s="205"/>
      <c r="J154" s="205"/>
      <c r="K154" s="205"/>
      <c r="L154" s="205"/>
      <c r="M154" s="205"/>
    </row>
    <row r="155" spans="2:13" ht="13.5" customHeight="1">
      <c r="B155" s="205"/>
      <c r="C155" s="205"/>
      <c r="D155" s="205"/>
      <c r="E155" s="205"/>
      <c r="F155" s="205"/>
      <c r="G155" s="205"/>
      <c r="H155" s="205"/>
      <c r="I155" s="205"/>
      <c r="J155" s="205"/>
      <c r="K155" s="205"/>
      <c r="L155" s="205"/>
      <c r="M155" s="205"/>
    </row>
    <row r="156" spans="2:13" ht="13.5" customHeight="1">
      <c r="B156" s="205"/>
      <c r="C156" s="205"/>
      <c r="D156" s="205"/>
      <c r="E156" s="205"/>
      <c r="F156" s="205"/>
      <c r="G156" s="205"/>
      <c r="H156" s="205"/>
      <c r="I156" s="205"/>
      <c r="J156" s="205"/>
      <c r="K156" s="205"/>
      <c r="L156" s="205"/>
      <c r="M156" s="205"/>
    </row>
    <row r="157" spans="2:13" ht="13.5" customHeight="1">
      <c r="B157" s="205"/>
      <c r="C157" s="205"/>
      <c r="D157" s="205"/>
      <c r="E157" s="205"/>
      <c r="F157" s="205"/>
      <c r="G157" s="205"/>
      <c r="H157" s="205"/>
      <c r="I157" s="205"/>
      <c r="J157" s="205"/>
      <c r="K157" s="205"/>
      <c r="L157" s="205"/>
      <c r="M157" s="205"/>
    </row>
    <row r="158" spans="2:13" ht="13.5" customHeight="1">
      <c r="B158" s="204" t="s">
        <v>214</v>
      </c>
      <c r="C158" s="204"/>
      <c r="D158" s="204"/>
      <c r="E158" s="204"/>
      <c r="F158" s="204"/>
      <c r="G158" s="204"/>
      <c r="H158" s="204"/>
      <c r="I158" s="204"/>
      <c r="J158" s="204"/>
      <c r="K158" s="204"/>
      <c r="L158" s="204"/>
      <c r="M158" s="204"/>
    </row>
    <row r="159" spans="2:13" ht="13.5" customHeight="1">
      <c r="B159" s="204"/>
      <c r="C159" s="204"/>
      <c r="D159" s="204"/>
      <c r="E159" s="204"/>
      <c r="F159" s="204"/>
      <c r="G159" s="204"/>
      <c r="H159" s="204"/>
      <c r="I159" s="204"/>
      <c r="J159" s="204"/>
      <c r="K159" s="204"/>
      <c r="L159" s="204"/>
      <c r="M159" s="204"/>
    </row>
    <row r="160" ht="5.25" customHeight="1"/>
    <row r="161" spans="2:6" ht="13.5" customHeight="1">
      <c r="B161" s="92" t="s">
        <v>478</v>
      </c>
      <c r="C161" s="96"/>
      <c r="D161" s="96"/>
      <c r="E161" s="96"/>
      <c r="F161" s="96"/>
    </row>
    <row r="162" spans="2:13" ht="13.5" customHeight="1">
      <c r="B162" s="204" t="s">
        <v>753</v>
      </c>
      <c r="C162" s="204"/>
      <c r="D162" s="204"/>
      <c r="E162" s="204"/>
      <c r="F162" s="204"/>
      <c r="G162" s="204"/>
      <c r="H162" s="204"/>
      <c r="I162" s="204"/>
      <c r="J162" s="204"/>
      <c r="K162" s="204"/>
      <c r="L162" s="204"/>
      <c r="M162" s="204"/>
    </row>
    <row r="163" spans="2:13" ht="13.5" customHeight="1">
      <c r="B163" s="204"/>
      <c r="C163" s="204"/>
      <c r="D163" s="204"/>
      <c r="E163" s="204"/>
      <c r="F163" s="204"/>
      <c r="G163" s="204"/>
      <c r="H163" s="204"/>
      <c r="I163" s="204"/>
      <c r="J163" s="204"/>
      <c r="K163" s="204"/>
      <c r="L163" s="204"/>
      <c r="M163" s="204"/>
    </row>
    <row r="164" spans="2:13" ht="13.5" customHeight="1">
      <c r="B164" s="204"/>
      <c r="C164" s="204"/>
      <c r="D164" s="204"/>
      <c r="E164" s="204"/>
      <c r="F164" s="204"/>
      <c r="G164" s="204"/>
      <c r="H164" s="204"/>
      <c r="I164" s="204"/>
      <c r="J164" s="204"/>
      <c r="K164" s="204"/>
      <c r="L164" s="204"/>
      <c r="M164" s="204"/>
    </row>
    <row r="165" spans="2:13" ht="13.5" customHeight="1">
      <c r="B165" s="204"/>
      <c r="C165" s="204"/>
      <c r="D165" s="204"/>
      <c r="E165" s="204"/>
      <c r="F165" s="204"/>
      <c r="G165" s="204"/>
      <c r="H165" s="204"/>
      <c r="I165" s="204"/>
      <c r="J165" s="204"/>
      <c r="K165" s="204"/>
      <c r="L165" s="204"/>
      <c r="M165" s="204"/>
    </row>
    <row r="166" ht="5.25" customHeight="1"/>
    <row r="167" spans="2:12" ht="13.5" customHeight="1">
      <c r="B167" s="92" t="s">
        <v>479</v>
      </c>
      <c r="K167" s="16"/>
      <c r="L167" s="97"/>
    </row>
    <row r="168" spans="2:13" ht="13.5" customHeight="1">
      <c r="B168" s="204" t="s">
        <v>331</v>
      </c>
      <c r="C168" s="204"/>
      <c r="D168" s="204"/>
      <c r="E168" s="204"/>
      <c r="F168" s="204"/>
      <c r="G168" s="204"/>
      <c r="H168" s="204"/>
      <c r="I168" s="204"/>
      <c r="J168" s="204"/>
      <c r="K168" s="204"/>
      <c r="L168" s="204"/>
      <c r="M168" s="204"/>
    </row>
    <row r="169" spans="2:13" ht="13.5" customHeight="1">
      <c r="B169" s="204"/>
      <c r="C169" s="204"/>
      <c r="D169" s="204"/>
      <c r="E169" s="204"/>
      <c r="F169" s="204"/>
      <c r="G169" s="204"/>
      <c r="H169" s="204"/>
      <c r="I169" s="204"/>
      <c r="J169" s="204"/>
      <c r="K169" s="204"/>
      <c r="L169" s="204"/>
      <c r="M169" s="204"/>
    </row>
    <row r="170" spans="2:13" ht="13.5" customHeight="1">
      <c r="B170" s="204"/>
      <c r="C170" s="204"/>
      <c r="D170" s="204"/>
      <c r="E170" s="204"/>
      <c r="F170" s="204"/>
      <c r="G170" s="204"/>
      <c r="H170" s="204"/>
      <c r="I170" s="204"/>
      <c r="J170" s="204"/>
      <c r="K170" s="204"/>
      <c r="L170" s="204"/>
      <c r="M170" s="204"/>
    </row>
    <row r="171" spans="2:13" ht="13.5" customHeight="1">
      <c r="B171" s="204"/>
      <c r="C171" s="204"/>
      <c r="D171" s="204"/>
      <c r="E171" s="204"/>
      <c r="F171" s="204"/>
      <c r="G171" s="204"/>
      <c r="H171" s="204"/>
      <c r="I171" s="204"/>
      <c r="J171" s="204"/>
      <c r="K171" s="204"/>
      <c r="L171" s="204"/>
      <c r="M171" s="204"/>
    </row>
    <row r="172" spans="2:13" ht="13.5" customHeight="1">
      <c r="B172" s="204"/>
      <c r="C172" s="204"/>
      <c r="D172" s="204"/>
      <c r="E172" s="204"/>
      <c r="F172" s="204"/>
      <c r="G172" s="204"/>
      <c r="H172" s="204"/>
      <c r="I172" s="204"/>
      <c r="J172" s="204"/>
      <c r="K172" s="204"/>
      <c r="L172" s="204"/>
      <c r="M172" s="204"/>
    </row>
    <row r="173" spans="2:13" ht="13.5" customHeight="1">
      <c r="B173" s="204"/>
      <c r="C173" s="204"/>
      <c r="D173" s="204"/>
      <c r="E173" s="204"/>
      <c r="F173" s="204"/>
      <c r="G173" s="204"/>
      <c r="H173" s="204"/>
      <c r="I173" s="204"/>
      <c r="J173" s="204"/>
      <c r="K173" s="204"/>
      <c r="L173" s="204"/>
      <c r="M173" s="204"/>
    </row>
    <row r="174" ht="5.25" customHeight="1"/>
    <row r="175" spans="2:15" ht="15">
      <c r="B175" s="95" t="s">
        <v>63</v>
      </c>
      <c r="O175" s="98"/>
    </row>
    <row r="176" spans="2:16" ht="13.5" customHeight="1">
      <c r="B176" s="110" t="s">
        <v>66</v>
      </c>
      <c r="M176" s="16"/>
      <c r="N176" s="16"/>
      <c r="O176" s="16"/>
      <c r="P176" s="16"/>
    </row>
    <row r="177" spans="2:16" ht="13.5" customHeight="1">
      <c r="B177" s="110" t="s">
        <v>67</v>
      </c>
      <c r="M177" s="16"/>
      <c r="N177" s="16"/>
      <c r="O177" s="16"/>
      <c r="P177" s="16"/>
    </row>
    <row r="178" spans="2:16" ht="13.5" customHeight="1">
      <c r="B178" s="110" t="s">
        <v>68</v>
      </c>
      <c r="M178" s="16"/>
      <c r="N178" s="16"/>
      <c r="O178" s="16"/>
      <c r="P178" s="16"/>
    </row>
    <row r="179" spans="2:16" ht="13.5" customHeight="1">
      <c r="B179" s="110" t="s">
        <v>69</v>
      </c>
      <c r="M179" s="16"/>
      <c r="N179" s="16"/>
      <c r="O179" s="16"/>
      <c r="P179" s="16"/>
    </row>
    <row r="180" spans="2:16" ht="13.5" customHeight="1">
      <c r="B180" s="110" t="s">
        <v>70</v>
      </c>
      <c r="M180" s="16"/>
      <c r="N180" s="16"/>
      <c r="O180" s="16"/>
      <c r="P180" s="16"/>
    </row>
    <row r="181" spans="2:16" ht="13.5" customHeight="1">
      <c r="B181" s="110" t="s">
        <v>71</v>
      </c>
      <c r="M181" s="16"/>
      <c r="N181" s="16"/>
      <c r="O181" s="16"/>
      <c r="P181" s="16"/>
    </row>
    <row r="182" ht="5.25" customHeight="1"/>
    <row r="183" spans="2:15" ht="15">
      <c r="B183" s="95" t="s">
        <v>64</v>
      </c>
      <c r="O183" s="98"/>
    </row>
    <row r="184" spans="2:16" ht="13.5" customHeight="1">
      <c r="B184" s="199" t="s">
        <v>454</v>
      </c>
      <c r="C184" s="200"/>
      <c r="D184" s="200"/>
      <c r="E184" s="200"/>
      <c r="F184" s="200"/>
      <c r="G184" s="200"/>
      <c r="H184" s="200"/>
      <c r="I184" s="200"/>
      <c r="J184" s="200"/>
      <c r="K184" s="200"/>
      <c r="L184" s="200"/>
      <c r="M184" s="200"/>
      <c r="N184" s="16"/>
      <c r="O184" s="16"/>
      <c r="P184" s="16"/>
    </row>
    <row r="185" spans="2:16" ht="13.5" customHeight="1">
      <c r="B185" s="200"/>
      <c r="C185" s="200"/>
      <c r="D185" s="200"/>
      <c r="E185" s="200"/>
      <c r="F185" s="200"/>
      <c r="G185" s="200"/>
      <c r="H185" s="200"/>
      <c r="I185" s="200"/>
      <c r="J185" s="200"/>
      <c r="K185" s="200"/>
      <c r="L185" s="200"/>
      <c r="M185" s="200"/>
      <c r="N185" s="16"/>
      <c r="O185" s="16"/>
      <c r="P185" s="16"/>
    </row>
    <row r="186" spans="2:16" ht="13.5" customHeight="1">
      <c r="B186" s="200"/>
      <c r="C186" s="200"/>
      <c r="D186" s="200"/>
      <c r="E186" s="200"/>
      <c r="F186" s="200"/>
      <c r="G186" s="200"/>
      <c r="H186" s="200"/>
      <c r="I186" s="200"/>
      <c r="J186" s="200"/>
      <c r="K186" s="200"/>
      <c r="L186" s="200"/>
      <c r="M186" s="200"/>
      <c r="N186" s="16"/>
      <c r="O186" s="16"/>
      <c r="P186" s="16"/>
    </row>
    <row r="187" ht="5.25" customHeight="1"/>
    <row r="188" spans="2:15" ht="15">
      <c r="B188" s="95" t="s">
        <v>65</v>
      </c>
      <c r="O188" s="98"/>
    </row>
    <row r="189" spans="2:16" ht="13.5" customHeight="1">
      <c r="B189" s="204" t="s">
        <v>453</v>
      </c>
      <c r="C189" s="204"/>
      <c r="D189" s="204"/>
      <c r="E189" s="204"/>
      <c r="F189" s="204"/>
      <c r="G189" s="204"/>
      <c r="H189" s="204"/>
      <c r="I189" s="204"/>
      <c r="J189" s="204"/>
      <c r="K189" s="204"/>
      <c r="L189" s="204"/>
      <c r="M189" s="204"/>
      <c r="N189" s="16"/>
      <c r="O189" s="16"/>
      <c r="P189" s="16"/>
    </row>
    <row r="190" spans="2:16" ht="13.5" customHeight="1">
      <c r="B190" s="204"/>
      <c r="C190" s="204"/>
      <c r="D190" s="204"/>
      <c r="E190" s="204"/>
      <c r="F190" s="204"/>
      <c r="G190" s="204"/>
      <c r="H190" s="204"/>
      <c r="I190" s="204"/>
      <c r="J190" s="204"/>
      <c r="K190" s="204"/>
      <c r="L190" s="204"/>
      <c r="M190" s="204"/>
      <c r="N190" s="16"/>
      <c r="O190" s="16"/>
      <c r="P190" s="16"/>
    </row>
    <row r="191" spans="2:16" ht="13.5" customHeight="1">
      <c r="B191" s="204"/>
      <c r="C191" s="204"/>
      <c r="D191" s="204"/>
      <c r="E191" s="204"/>
      <c r="F191" s="204"/>
      <c r="G191" s="204"/>
      <c r="H191" s="204"/>
      <c r="I191" s="204"/>
      <c r="J191" s="204"/>
      <c r="K191" s="204"/>
      <c r="L191" s="204"/>
      <c r="M191" s="204"/>
      <c r="N191" s="16"/>
      <c r="O191" s="16"/>
      <c r="P191" s="16"/>
    </row>
    <row r="192" spans="2:16" ht="13.5" customHeight="1">
      <c r="B192" s="176"/>
      <c r="C192" s="99"/>
      <c r="D192" s="99"/>
      <c r="E192" s="99"/>
      <c r="F192" s="99"/>
      <c r="G192" s="99"/>
      <c r="H192" s="99"/>
      <c r="I192" s="99"/>
      <c r="J192" s="99"/>
      <c r="K192" s="99"/>
      <c r="L192" s="99"/>
      <c r="M192" s="99"/>
      <c r="N192" s="16"/>
      <c r="O192" s="16"/>
      <c r="P192" s="16"/>
    </row>
    <row r="193" spans="2:16" ht="13.5" customHeight="1">
      <c r="B193" s="99"/>
      <c r="C193" s="99"/>
      <c r="D193" s="99"/>
      <c r="E193" s="99"/>
      <c r="F193" s="99"/>
      <c r="G193" s="99"/>
      <c r="H193" s="99"/>
      <c r="I193" s="99"/>
      <c r="J193" s="99"/>
      <c r="K193" s="99"/>
      <c r="L193" s="99"/>
      <c r="M193" s="99"/>
      <c r="N193" s="16"/>
      <c r="O193" s="16"/>
      <c r="P193" s="16"/>
    </row>
    <row r="194" spans="2:16" ht="13.5" customHeight="1">
      <c r="B194" s="99"/>
      <c r="C194" s="99"/>
      <c r="D194" s="99"/>
      <c r="E194" s="99"/>
      <c r="F194" s="99"/>
      <c r="G194" s="99"/>
      <c r="H194" s="99"/>
      <c r="I194" s="99"/>
      <c r="J194" s="99"/>
      <c r="K194" s="99"/>
      <c r="L194" s="99"/>
      <c r="M194" s="99"/>
      <c r="N194" s="16"/>
      <c r="O194" s="16"/>
      <c r="P194" s="16"/>
    </row>
    <row r="195" ht="13.5" customHeight="1"/>
    <row r="196" ht="13.5" customHeight="1"/>
    <row r="197" ht="13.5" customHeight="1"/>
    <row r="198" ht="13.5" customHeight="1"/>
    <row r="199" ht="13.5" customHeight="1"/>
    <row r="200" ht="13.5" customHeight="1"/>
    <row r="201" ht="13.5" customHeight="1"/>
    <row r="202" spans="13:16" ht="13.5" customHeight="1">
      <c r="M202" s="16"/>
      <c r="N202" s="16"/>
      <c r="O202" s="16"/>
      <c r="P202" s="16"/>
    </row>
    <row r="203" spans="13:16" ht="13.5" customHeight="1">
      <c r="M203" s="16"/>
      <c r="N203" s="16"/>
      <c r="O203" s="16"/>
      <c r="P203" s="16"/>
    </row>
    <row r="204" spans="13:16" ht="13.5" customHeight="1">
      <c r="M204" s="16"/>
      <c r="N204" s="16"/>
      <c r="O204" s="16"/>
      <c r="P204" s="16"/>
    </row>
    <row r="205" spans="14:16" ht="13.5" customHeight="1">
      <c r="N205" s="16"/>
      <c r="O205" s="16"/>
      <c r="P205" s="16"/>
    </row>
    <row r="206" s="16" customFormat="1" ht="12.75"/>
    <row r="207" s="16" customFormat="1" ht="12.75"/>
    <row r="208" s="16" customFormat="1" ht="12.75"/>
    <row r="209" s="16" customFormat="1" ht="12.75" customHeight="1">
      <c r="M209" s="111" t="s">
        <v>21</v>
      </c>
    </row>
    <row r="210" s="16" customFormat="1" ht="12.75"/>
    <row r="211" s="16" customFormat="1" ht="12.75"/>
    <row r="212" s="16" customFormat="1" ht="12.75" customHeight="1" hidden="1"/>
    <row r="213" s="16" customFormat="1" ht="12.75" hidden="1"/>
    <row r="214" s="16" customFormat="1" ht="12.75" hidden="1"/>
    <row r="215" s="16" customFormat="1" ht="12.75" hidden="1"/>
    <row r="216" s="16" customFormat="1" ht="12.75" hidden="1"/>
    <row r="217" s="16" customFormat="1" ht="12.75" hidden="1"/>
    <row r="218" s="16" customFormat="1" ht="12.75" hidden="1"/>
    <row r="219" s="16" customFormat="1" ht="12.75" hidden="1"/>
    <row r="220" s="16" customFormat="1" ht="12.75" customHeight="1" hidden="1"/>
    <row r="221" s="16" customFormat="1" ht="12.75" hidden="1"/>
    <row r="222" s="16" customFormat="1" ht="12.75" hidden="1"/>
    <row r="223" s="16" customFormat="1" ht="12.75" customHeight="1" hidden="1"/>
    <row r="224" s="16" customFormat="1" ht="12.75" hidden="1"/>
    <row r="225" s="16" customFormat="1" ht="12.75" customHeight="1" hidden="1"/>
    <row r="226" s="16" customFormat="1" ht="12.75" hidden="1"/>
    <row r="227" s="16" customFormat="1" ht="12.75" customHeight="1" hidden="1"/>
    <row r="228" s="16" customFormat="1" ht="12.75" customHeight="1" hidden="1"/>
    <row r="229" s="16" customFormat="1" ht="12.75" hidden="1"/>
    <row r="230" s="16" customFormat="1" ht="12.75" hidden="1"/>
    <row r="231" s="16" customFormat="1" ht="12.75" hidden="1"/>
    <row r="232" s="16" customFormat="1" ht="12.75" hidden="1"/>
    <row r="233" s="16" customFormat="1" ht="12.75" customHeight="1" hidden="1"/>
    <row r="234" s="16" customFormat="1" ht="12.75" hidden="1"/>
    <row r="235" s="16" customFormat="1" ht="12.75" customHeight="1" hidden="1"/>
    <row r="236" s="16" customFormat="1" ht="12.75" hidden="1"/>
    <row r="237" s="16" customFormat="1" ht="12.75" hidden="1"/>
    <row r="238" s="16" customFormat="1" ht="12.75" hidden="1"/>
    <row r="239" s="16" customFormat="1" ht="12.75" customHeight="1" hidden="1"/>
    <row r="240" s="16" customFormat="1" ht="12.75" customHeight="1" hidden="1"/>
    <row r="241" s="16" customFormat="1" ht="12.75" hidden="1"/>
    <row r="242" s="16" customFormat="1" ht="12.75" hidden="1"/>
    <row r="243" s="16" customFormat="1" ht="12.75" hidden="1"/>
    <row r="244" s="16" customFormat="1" ht="12.75" hidden="1"/>
    <row r="245" s="16" customFormat="1" ht="12.75" hidden="1"/>
    <row r="246" s="16" customFormat="1" ht="12.75" customHeight="1" hidden="1"/>
    <row r="247" s="16" customFormat="1" ht="12.75" customHeight="1" hidden="1"/>
    <row r="248" s="16" customFormat="1" ht="12.75" hidden="1"/>
    <row r="249" s="16" customFormat="1" ht="12.75" hidden="1"/>
    <row r="250" s="16" customFormat="1" ht="12.75" customHeight="1" hidden="1"/>
    <row r="251" s="16" customFormat="1" ht="12.75" customHeight="1" hidden="1"/>
    <row r="252" s="16" customFormat="1" ht="12.75" hidden="1"/>
    <row r="253" s="16" customFormat="1" ht="12.75" hidden="1"/>
    <row r="254" s="16" customFormat="1" ht="12.75" hidden="1"/>
    <row r="255" s="16" customFormat="1" ht="12.75" hidden="1"/>
    <row r="256" s="16" customFormat="1" ht="12.75" hidden="1"/>
    <row r="257" s="16" customFormat="1" ht="12.75" customHeight="1" hidden="1"/>
    <row r="258" s="16" customFormat="1" ht="12.75" customHeight="1" hidden="1"/>
    <row r="259" s="16" customFormat="1" ht="12.75" hidden="1"/>
    <row r="260" s="16" customFormat="1" ht="12.75" hidden="1"/>
    <row r="261" s="16" customFormat="1" ht="12.75" hidden="1"/>
    <row r="262" s="16" customFormat="1" ht="12.75" customHeight="1" hidden="1"/>
    <row r="263" s="16" customFormat="1" ht="12.75" hidden="1"/>
    <row r="264" s="16" customFormat="1" ht="12.75" hidden="1"/>
    <row r="265" s="16" customFormat="1" ht="12.75" customHeight="1" hidden="1"/>
    <row r="266" s="16" customFormat="1" ht="12.75" hidden="1"/>
    <row r="267" s="16" customFormat="1" ht="12.75" hidden="1"/>
    <row r="268" s="16" customFormat="1" ht="12.75" customHeight="1" hidden="1"/>
    <row r="269" s="16" customFormat="1" ht="12.75" customHeight="1" hidden="1"/>
    <row r="270" s="16" customFormat="1" ht="12.75" customHeight="1" hidden="1"/>
    <row r="271" s="16" customFormat="1" ht="12.75" hidden="1"/>
    <row r="272" s="16" customFormat="1" ht="12.75" hidden="1"/>
    <row r="273" s="16" customFormat="1" ht="12.75" customHeight="1" hidden="1"/>
    <row r="274" s="16" customFormat="1" ht="12.75" hidden="1"/>
    <row r="275" s="16" customFormat="1" ht="12.75" hidden="1"/>
    <row r="276" s="16" customFormat="1" ht="12.75" hidden="1"/>
    <row r="277" s="16" customFormat="1" ht="12.75" customHeight="1" hidden="1"/>
    <row r="278" s="16" customFormat="1" ht="12.75" hidden="1"/>
    <row r="279" s="16" customFormat="1" ht="12.75" hidden="1"/>
    <row r="280" s="16" customFormat="1" ht="12.75" customHeight="1" hidden="1"/>
    <row r="281" s="16" customFormat="1" ht="12.75" customHeight="1" hidden="1"/>
    <row r="282" s="16" customFormat="1" ht="12.75" hidden="1"/>
    <row r="283" s="16" customFormat="1" ht="12.75" hidden="1"/>
    <row r="284" s="16" customFormat="1" ht="12.75" hidden="1"/>
    <row r="285" s="16" customFormat="1" ht="12.75" customHeight="1" hidden="1"/>
    <row r="286" s="16" customFormat="1" ht="12.75" hidden="1"/>
    <row r="287" s="16" customFormat="1" ht="12.75" hidden="1"/>
    <row r="288" s="16" customFormat="1" ht="12.75" hidden="1"/>
    <row r="289" s="16" customFormat="1" ht="12.75" hidden="1"/>
    <row r="290" s="16" customFormat="1" ht="12.75" hidden="1"/>
    <row r="291" s="16" customFormat="1" ht="12.75" hidden="1"/>
    <row r="292" s="16" customFormat="1" ht="12.75" customHeight="1" hidden="1"/>
    <row r="293" s="16" customFormat="1" ht="12.75" customHeight="1" hidden="1"/>
    <row r="294" s="16" customFormat="1" ht="12.75" hidden="1"/>
    <row r="295" s="16" customFormat="1" ht="12.75" hidden="1"/>
    <row r="296" s="16" customFormat="1" ht="12.75" hidden="1"/>
    <row r="297" s="16" customFormat="1" ht="12.75" hidden="1"/>
    <row r="298" s="16" customFormat="1" ht="12.75" customHeight="1" hidden="1"/>
    <row r="299" s="16" customFormat="1" ht="12.75" hidden="1"/>
    <row r="300" s="16" customFormat="1" ht="12.75" hidden="1"/>
    <row r="301" s="16" customFormat="1" ht="12.75" hidden="1"/>
    <row r="302" s="16" customFormat="1" ht="12.75" hidden="1"/>
    <row r="303" s="16" customFormat="1" ht="12.75" hidden="1"/>
    <row r="304" s="16" customFormat="1" ht="12.75" hidden="1"/>
    <row r="305" s="16" customFormat="1" ht="12.75" customHeight="1" hidden="1"/>
    <row r="306" s="16" customFormat="1" ht="12.75" hidden="1"/>
    <row r="307" s="16" customFormat="1" ht="12.75" customHeight="1" hidden="1"/>
    <row r="308" s="16" customFormat="1" ht="12.75" hidden="1"/>
    <row r="309" s="16" customFormat="1" ht="12.75" hidden="1"/>
    <row r="310" s="16" customFormat="1" ht="12.75" hidden="1"/>
    <row r="311" s="16" customFormat="1" ht="12.75" customHeight="1" hidden="1"/>
    <row r="312" s="16" customFormat="1" ht="12.75" hidden="1"/>
    <row r="313" s="16" customFormat="1" ht="12.75" hidden="1"/>
    <row r="314" s="16" customFormat="1" ht="12.75" customHeight="1" hidden="1"/>
    <row r="315" s="16" customFormat="1" ht="12.75" hidden="1"/>
    <row r="316" s="16" customFormat="1" ht="12.75" hidden="1"/>
    <row r="317" s="16" customFormat="1" ht="12.75" customHeight="1" hidden="1"/>
    <row r="318" s="16" customFormat="1" ht="12.75" hidden="1"/>
    <row r="319" s="16" customFormat="1" ht="12.75" hidden="1"/>
    <row r="320" s="16" customFormat="1" ht="12.75" hidden="1"/>
    <row r="321" s="16" customFormat="1" ht="12.75" hidden="1"/>
    <row r="322" s="16" customFormat="1" ht="12.75" hidden="1"/>
    <row r="323" s="16" customFormat="1" ht="12.75" hidden="1"/>
    <row r="324" s="16" customFormat="1" ht="12.75" hidden="1"/>
    <row r="325" s="16" customFormat="1" ht="12.75" customHeight="1" hidden="1"/>
    <row r="326" s="16" customFormat="1" ht="12.75" hidden="1"/>
    <row r="327" s="16" customFormat="1" ht="12.75" hidden="1"/>
    <row r="328" s="16" customFormat="1" ht="12.75" hidden="1"/>
    <row r="329" s="16" customFormat="1" ht="12.75" hidden="1"/>
    <row r="330" s="16" customFormat="1" ht="12.75" customHeight="1" hidden="1"/>
    <row r="331" s="16" customFormat="1" ht="12.75" hidden="1"/>
    <row r="332" s="16" customFormat="1" ht="12.75" hidden="1"/>
    <row r="333" s="16" customFormat="1" ht="12.75" hidden="1"/>
    <row r="334" s="16" customFormat="1" ht="12.75" hidden="1"/>
    <row r="335" s="16" customFormat="1" ht="12.75" customHeight="1" hidden="1"/>
    <row r="336" s="16" customFormat="1" ht="12.75" hidden="1"/>
    <row r="337" s="16" customFormat="1" ht="12.75" hidden="1"/>
    <row r="338" s="16" customFormat="1" ht="12.75" hidden="1"/>
    <row r="339" s="16" customFormat="1" ht="12.75" hidden="1"/>
    <row r="340" s="16" customFormat="1" ht="12.75" hidden="1"/>
    <row r="341" s="16" customFormat="1" ht="12.75" hidden="1"/>
    <row r="342" s="16" customFormat="1" ht="12.75" hidden="1"/>
    <row r="343" s="16" customFormat="1" ht="12.75" hidden="1"/>
    <row r="344" s="16" customFormat="1" ht="12.75" hidden="1"/>
    <row r="345" s="16" customFormat="1" ht="12.75" hidden="1"/>
    <row r="346" s="16" customFormat="1" ht="12.75" hidden="1"/>
    <row r="347" s="16" customFormat="1" ht="12.75" hidden="1"/>
    <row r="348" s="16" customFormat="1" ht="12.75" hidden="1"/>
    <row r="349" s="16" customFormat="1" ht="12.75" hidden="1"/>
    <row r="350" s="16" customFormat="1" ht="12.75" hidden="1"/>
    <row r="351" s="16" customFormat="1" ht="12.75" hidden="1"/>
    <row r="352" s="16" customFormat="1" ht="12.75" hidden="1"/>
    <row r="353" s="16" customFormat="1" ht="12.75" hidden="1"/>
    <row r="354" s="16" customFormat="1" ht="12.75" hidden="1"/>
    <row r="355" s="16" customFormat="1" ht="12.75" hidden="1"/>
    <row r="356" s="16" customFormat="1" ht="12.75" hidden="1"/>
    <row r="357" s="16" customFormat="1" ht="12.75" hidden="1"/>
    <row r="358" s="16" customFormat="1" ht="12.75" hidden="1"/>
    <row r="359" s="16" customFormat="1"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sheetData>
  <sheetProtection/>
  <mergeCells count="60">
    <mergeCell ref="B24:M25"/>
    <mergeCell ref="B28:M31"/>
    <mergeCell ref="B33:M35"/>
    <mergeCell ref="H72:M72"/>
    <mergeCell ref="B64:M67"/>
    <mergeCell ref="B69:M70"/>
    <mergeCell ref="C60:C61"/>
    <mergeCell ref="E54:E56"/>
    <mergeCell ref="F54:F56"/>
    <mergeCell ref="G54:G56"/>
    <mergeCell ref="H54:M56"/>
    <mergeCell ref="H75:M76"/>
    <mergeCell ref="C72:G72"/>
    <mergeCell ref="C75:G76"/>
    <mergeCell ref="G60:G61"/>
    <mergeCell ref="F60:F61"/>
    <mergeCell ref="E60:E61"/>
    <mergeCell ref="H60:M61"/>
    <mergeCell ref="B37:M40"/>
    <mergeCell ref="B47:M49"/>
    <mergeCell ref="B51:M52"/>
    <mergeCell ref="D60:D61"/>
    <mergeCell ref="C54:C56"/>
    <mergeCell ref="D54:D56"/>
    <mergeCell ref="D99:F99"/>
    <mergeCell ref="J98:M98"/>
    <mergeCell ref="J99:M99"/>
    <mergeCell ref="B98:C98"/>
    <mergeCell ref="B99:C99"/>
    <mergeCell ref="D98:F98"/>
    <mergeCell ref="B116:M117"/>
    <mergeCell ref="B118:M118"/>
    <mergeCell ref="B92:M94"/>
    <mergeCell ref="J100:M100"/>
    <mergeCell ref="J101:M101"/>
    <mergeCell ref="B100:C100"/>
    <mergeCell ref="B101:C101"/>
    <mergeCell ref="D100:F100"/>
    <mergeCell ref="D101:F101"/>
    <mergeCell ref="B106:M107"/>
    <mergeCell ref="B189:M191"/>
    <mergeCell ref="B120:M123"/>
    <mergeCell ref="B142:M144"/>
    <mergeCell ref="B145:M148"/>
    <mergeCell ref="B152:M153"/>
    <mergeCell ref="B154:M157"/>
    <mergeCell ref="B136:M137"/>
    <mergeCell ref="B168:M173"/>
    <mergeCell ref="B133:M135"/>
    <mergeCell ref="B124:M125"/>
    <mergeCell ref="B82:M87"/>
    <mergeCell ref="B15:M21"/>
    <mergeCell ref="B42:M44"/>
    <mergeCell ref="B184:M186"/>
    <mergeCell ref="B109:M113"/>
    <mergeCell ref="B126:M127"/>
    <mergeCell ref="B128:M132"/>
    <mergeCell ref="B162:M165"/>
    <mergeCell ref="B140:M141"/>
    <mergeCell ref="B158:M159"/>
  </mergeCells>
  <hyperlinks>
    <hyperlink ref="B184:M186" r:id="rId1" display="You need to email the whole of this workbook as an attachment to greenimpact@eauc.org.uk, cc'ing to XX, by 5pm on Wed 31 March 2010. All applications will be acknowledged by a return email. All participating departments will be emailed a link to an online"/>
    <hyperlink ref="B189:M191" r:id="rId2" display="If you get stuck with any aspect of this workbook, or are having trouble with any of the criteria, please do contact us and we will do our best to help you. We can be contacted via J.Jack@ex.ac.uk. Many thanks for taking part in Green Impact University of"/>
  </hyperlinks>
  <printOptions/>
  <pageMargins left="0.75" right="0.75" top="1" bottom="1" header="0.5" footer="0.5"/>
  <pageSetup horizontalDpi="1200" verticalDpi="1200" orientation="portrait" paperSize="9" scale="68" r:id="rId6"/>
  <rowBreaks count="1" manualBreakCount="1">
    <brk id="166" max="13" man="1"/>
  </rowBreaks>
  <drawing r:id="rId5"/>
  <legacyDrawing r:id="rId4"/>
</worksheet>
</file>

<file path=xl/worksheets/sheet2.xml><?xml version="1.0" encoding="utf-8"?>
<worksheet xmlns="http://schemas.openxmlformats.org/spreadsheetml/2006/main" xmlns:r="http://schemas.openxmlformats.org/officeDocument/2006/relationships">
  <dimension ref="A8:N144"/>
  <sheetViews>
    <sheetView showGridLines="0" tabSelected="1" zoomScalePageLayoutView="0" workbookViewId="0" topLeftCell="A25">
      <selection activeCell="G29" sqref="G29"/>
    </sheetView>
  </sheetViews>
  <sheetFormatPr defaultColWidth="0" defaultRowHeight="12.75" zeroHeight="1"/>
  <cols>
    <col min="1" max="1" width="5.57421875" style="60" customWidth="1"/>
    <col min="2" max="3" width="3.140625" style="9" customWidth="1"/>
    <col min="4" max="4" width="4.00390625" style="9" bestFit="1" customWidth="1"/>
    <col min="5" max="5" width="4.00390625" style="66" hidden="1" customWidth="1"/>
    <col min="6" max="6" width="39.00390625" style="0" customWidth="1"/>
    <col min="7" max="7" width="50.421875" style="0" customWidth="1"/>
    <col min="8" max="8" width="25.00390625" style="19" customWidth="1"/>
    <col min="9" max="9" width="1.7109375" style="34" customWidth="1"/>
    <col min="10" max="11" width="4.00390625" style="0" customWidth="1"/>
    <col min="12" max="12" width="4.00390625" style="14" customWidth="1"/>
    <col min="13" max="13" width="20.00390625" style="0" customWidth="1"/>
    <col min="14" max="14" width="9.140625" style="0" customWidth="1"/>
    <col min="15" max="16384" width="0" style="0" hidden="1" customWidth="1"/>
  </cols>
  <sheetData>
    <row r="1" ht="12.75"/>
    <row r="2" ht="12.75"/>
    <row r="3" ht="12.75"/>
    <row r="4" ht="12.75"/>
    <row r="5" ht="12.75"/>
    <row r="6" ht="12.75"/>
    <row r="7" ht="12.75"/>
    <row r="8" spans="1:8" ht="30">
      <c r="A8" s="93" t="s">
        <v>567</v>
      </c>
      <c r="B8" s="56"/>
      <c r="C8" s="56"/>
      <c r="D8" s="56"/>
      <c r="E8" s="61"/>
      <c r="F8" s="57"/>
      <c r="G8" s="47"/>
      <c r="H8" s="48"/>
    </row>
    <row r="9" ht="12.75"/>
    <row r="10" ht="12.75">
      <c r="A10" s="62" t="s">
        <v>143</v>
      </c>
    </row>
    <row r="11" ht="13.5" thickBot="1"/>
    <row r="12" spans="1:13" ht="13.5" customHeight="1" thickTop="1">
      <c r="A12" s="274"/>
      <c r="B12" s="276" t="s">
        <v>596</v>
      </c>
      <c r="C12" s="276"/>
      <c r="D12" s="276"/>
      <c r="E12" s="278" t="s">
        <v>566</v>
      </c>
      <c r="F12" s="243" t="s">
        <v>112</v>
      </c>
      <c r="G12" s="277" t="s">
        <v>690</v>
      </c>
      <c r="H12" s="243" t="s">
        <v>691</v>
      </c>
      <c r="I12" s="249"/>
      <c r="J12" s="272" t="s">
        <v>113</v>
      </c>
      <c r="K12" s="272" t="s">
        <v>114</v>
      </c>
      <c r="L12" s="268" t="s">
        <v>240</v>
      </c>
      <c r="M12" s="270" t="s">
        <v>408</v>
      </c>
    </row>
    <row r="13" spans="1:13" ht="147" thickBot="1">
      <c r="A13" s="275"/>
      <c r="B13" s="13" t="s">
        <v>361</v>
      </c>
      <c r="C13" s="13" t="s">
        <v>689</v>
      </c>
      <c r="D13" s="1" t="s">
        <v>597</v>
      </c>
      <c r="E13" s="279"/>
      <c r="F13" s="245"/>
      <c r="G13" s="277"/>
      <c r="H13" s="245"/>
      <c r="I13" s="249"/>
      <c r="J13" s="273"/>
      <c r="K13" s="273"/>
      <c r="L13" s="269"/>
      <c r="M13" s="271"/>
    </row>
    <row r="14" spans="1:13" ht="14.25" thickBot="1" thickTop="1">
      <c r="A14" s="124" t="s">
        <v>687</v>
      </c>
      <c r="B14" s="3"/>
      <c r="C14" s="4"/>
      <c r="D14" s="5"/>
      <c r="E14" s="5"/>
      <c r="F14" s="6"/>
      <c r="G14" s="125"/>
      <c r="H14" s="126"/>
      <c r="I14" s="127"/>
      <c r="J14" s="39"/>
      <c r="K14" s="39"/>
      <c r="L14" s="128"/>
      <c r="M14" s="129"/>
    </row>
    <row r="15" spans="1:13" ht="49.5" thickBot="1" thickTop="1">
      <c r="A15" s="142" t="s">
        <v>756</v>
      </c>
      <c r="B15" s="11">
        <v>2</v>
      </c>
      <c r="C15" s="11">
        <v>1</v>
      </c>
      <c r="D15" s="11">
        <f>B15+C15</f>
        <v>3</v>
      </c>
      <c r="E15" s="77">
        <f>D15*J15</f>
        <v>0</v>
      </c>
      <c r="F15" s="8" t="s">
        <v>409</v>
      </c>
      <c r="G15" s="8" t="s">
        <v>306</v>
      </c>
      <c r="H15" s="8" t="s">
        <v>770</v>
      </c>
      <c r="I15" s="130"/>
      <c r="J15" s="37"/>
      <c r="K15" s="37"/>
      <c r="L15" s="131"/>
      <c r="M15" s="132"/>
    </row>
    <row r="16" spans="1:13" ht="14.25" thickBot="1" thickTop="1">
      <c r="A16" s="124" t="s">
        <v>688</v>
      </c>
      <c r="B16" s="3"/>
      <c r="C16" s="4"/>
      <c r="D16" s="5"/>
      <c r="E16" s="77"/>
      <c r="F16" s="6"/>
      <c r="G16" s="125"/>
      <c r="H16" s="126"/>
      <c r="I16" s="127"/>
      <c r="J16" s="39"/>
      <c r="K16" s="39"/>
      <c r="L16" s="128"/>
      <c r="M16" s="129"/>
    </row>
    <row r="17" spans="1:13" ht="207" customHeight="1" thickBot="1" thickTop="1">
      <c r="A17" s="142" t="s">
        <v>757</v>
      </c>
      <c r="B17" s="11">
        <v>1</v>
      </c>
      <c r="C17" s="11">
        <v>1</v>
      </c>
      <c r="D17" s="11">
        <f>B17+C17</f>
        <v>2</v>
      </c>
      <c r="E17" s="77">
        <f>D17*J17</f>
        <v>0</v>
      </c>
      <c r="F17" s="8" t="s">
        <v>22</v>
      </c>
      <c r="G17" s="8" t="s">
        <v>651</v>
      </c>
      <c r="H17" s="8" t="s">
        <v>426</v>
      </c>
      <c r="I17" s="130"/>
      <c r="J17" s="37"/>
      <c r="K17" s="37"/>
      <c r="L17" s="131"/>
      <c r="M17" s="132"/>
    </row>
    <row r="18" spans="1:13" ht="49.5" thickBot="1" thickTop="1">
      <c r="A18" s="142" t="s">
        <v>530</v>
      </c>
      <c r="B18" s="11">
        <v>3</v>
      </c>
      <c r="C18" s="11">
        <v>1</v>
      </c>
      <c r="D18" s="11">
        <f>B18+C18</f>
        <v>4</v>
      </c>
      <c r="E18" s="77">
        <f>D18*J18</f>
        <v>0</v>
      </c>
      <c r="F18" s="8" t="s">
        <v>653</v>
      </c>
      <c r="G18" s="8" t="s">
        <v>652</v>
      </c>
      <c r="H18" s="191" t="s">
        <v>426</v>
      </c>
      <c r="I18" s="133"/>
      <c r="J18" s="37"/>
      <c r="K18" s="37"/>
      <c r="L18" s="131"/>
      <c r="M18" s="132"/>
    </row>
    <row r="19" spans="1:13" ht="14.25" thickBot="1" thickTop="1">
      <c r="A19" s="124" t="s">
        <v>234</v>
      </c>
      <c r="B19" s="3"/>
      <c r="C19" s="4"/>
      <c r="D19" s="5"/>
      <c r="E19" s="77">
        <f aca="true" t="shared" si="0" ref="E19:E43">D19*J19</f>
        <v>0</v>
      </c>
      <c r="F19" s="6"/>
      <c r="G19" s="134"/>
      <c r="H19" s="126"/>
      <c r="I19" s="127"/>
      <c r="J19" s="39"/>
      <c r="K19" s="39"/>
      <c r="L19" s="128"/>
      <c r="M19" s="129"/>
    </row>
    <row r="20" spans="1:13" ht="135.75" customHeight="1" thickBot="1" thickTop="1">
      <c r="A20" s="142" t="s">
        <v>531</v>
      </c>
      <c r="B20" s="120">
        <v>1</v>
      </c>
      <c r="C20" s="120">
        <v>1</v>
      </c>
      <c r="D20" s="120">
        <f>B20+C20</f>
        <v>2</v>
      </c>
      <c r="E20" s="77">
        <f t="shared" si="0"/>
        <v>0</v>
      </c>
      <c r="F20" s="8" t="s">
        <v>17</v>
      </c>
      <c r="G20" s="121" t="s">
        <v>658</v>
      </c>
      <c r="H20" s="119" t="s">
        <v>681</v>
      </c>
      <c r="I20" s="130"/>
      <c r="J20" s="37"/>
      <c r="K20" s="37"/>
      <c r="L20" s="131"/>
      <c r="M20" s="132"/>
    </row>
    <row r="21" spans="1:13" ht="14.25" thickBot="1" thickTop="1">
      <c r="A21" s="124" t="s">
        <v>692</v>
      </c>
      <c r="E21" s="77"/>
      <c r="F21" s="9"/>
      <c r="G21" s="9"/>
      <c r="H21" s="135"/>
      <c r="I21" s="127"/>
      <c r="J21" s="39"/>
      <c r="K21" s="39"/>
      <c r="L21" s="128"/>
      <c r="M21" s="129"/>
    </row>
    <row r="22" spans="1:13" ht="73.5" thickBot="1" thickTop="1">
      <c r="A22" s="142" t="s">
        <v>532</v>
      </c>
      <c r="B22" s="11">
        <v>1</v>
      </c>
      <c r="C22" s="11">
        <v>4</v>
      </c>
      <c r="D22" s="11">
        <f>B22+C22</f>
        <v>5</v>
      </c>
      <c r="E22" s="77">
        <f>D22*J22</f>
        <v>0</v>
      </c>
      <c r="F22" s="8" t="s">
        <v>810</v>
      </c>
      <c r="G22" s="8" t="s">
        <v>811</v>
      </c>
      <c r="H22" s="8" t="s">
        <v>812</v>
      </c>
      <c r="I22" s="35"/>
      <c r="J22" s="37"/>
      <c r="K22" s="37"/>
      <c r="L22" s="131"/>
      <c r="M22" s="132"/>
    </row>
    <row r="23" spans="1:13" ht="144" thickBot="1" thickTop="1">
      <c r="A23" s="142" t="s">
        <v>533</v>
      </c>
      <c r="B23" s="11">
        <v>3</v>
      </c>
      <c r="C23" s="11">
        <v>2</v>
      </c>
      <c r="D23" s="11">
        <f>B23+C23</f>
        <v>5</v>
      </c>
      <c r="E23" s="77">
        <f t="shared" si="0"/>
        <v>0</v>
      </c>
      <c r="F23" s="31" t="s">
        <v>747</v>
      </c>
      <c r="G23" s="112" t="s">
        <v>423</v>
      </c>
      <c r="H23" s="8" t="s">
        <v>631</v>
      </c>
      <c r="I23" s="35"/>
      <c r="J23" s="37"/>
      <c r="K23" s="37"/>
      <c r="L23" s="131"/>
      <c r="M23" s="132"/>
    </row>
    <row r="24" spans="1:13" ht="14.25" thickBot="1" thickTop="1">
      <c r="A24" s="124" t="s">
        <v>695</v>
      </c>
      <c r="B24" s="3"/>
      <c r="C24" s="4"/>
      <c r="D24" s="5"/>
      <c r="E24" s="77"/>
      <c r="F24" s="9"/>
      <c r="G24" s="134"/>
      <c r="H24" s="126"/>
      <c r="I24" s="127"/>
      <c r="J24" s="39"/>
      <c r="K24" s="39"/>
      <c r="L24" s="128"/>
      <c r="M24" s="129"/>
    </row>
    <row r="25" spans="1:13" ht="145.5" thickBot="1" thickTop="1">
      <c r="A25" s="142" t="s">
        <v>533</v>
      </c>
      <c r="B25" s="11">
        <v>4</v>
      </c>
      <c r="C25" s="11">
        <v>2</v>
      </c>
      <c r="D25" s="11">
        <f>B25+C25</f>
        <v>6</v>
      </c>
      <c r="E25" s="77">
        <f t="shared" si="0"/>
        <v>0</v>
      </c>
      <c r="F25" s="8" t="s">
        <v>481</v>
      </c>
      <c r="G25" s="114" t="s">
        <v>284</v>
      </c>
      <c r="H25" s="8" t="s">
        <v>47</v>
      </c>
      <c r="I25" s="35"/>
      <c r="J25" s="37"/>
      <c r="K25" s="37"/>
      <c r="L25" s="131"/>
      <c r="M25" s="132"/>
    </row>
    <row r="26" spans="1:13" ht="14.25" thickBot="1" thickTop="1">
      <c r="A26" s="124" t="s">
        <v>250</v>
      </c>
      <c r="B26" s="3"/>
      <c r="C26" s="4"/>
      <c r="D26" s="5"/>
      <c r="E26" s="77">
        <f t="shared" si="0"/>
        <v>0</v>
      </c>
      <c r="F26" s="6"/>
      <c r="G26" s="134"/>
      <c r="H26" s="126"/>
      <c r="I26" s="127"/>
      <c r="J26" s="39"/>
      <c r="K26" s="39"/>
      <c r="L26" s="128"/>
      <c r="M26" s="129"/>
    </row>
    <row r="27" spans="1:13" ht="49.5" thickBot="1" thickTop="1">
      <c r="A27" s="142" t="s">
        <v>534</v>
      </c>
      <c r="B27" s="11">
        <v>3</v>
      </c>
      <c r="C27" s="11">
        <v>2</v>
      </c>
      <c r="D27" s="11">
        <f>B27+C27</f>
        <v>5</v>
      </c>
      <c r="E27" s="77">
        <f t="shared" si="0"/>
        <v>0</v>
      </c>
      <c r="F27" s="8" t="s">
        <v>733</v>
      </c>
      <c r="G27" s="112" t="s">
        <v>332</v>
      </c>
      <c r="H27" s="28" t="s">
        <v>333</v>
      </c>
      <c r="I27" s="133"/>
      <c r="J27" s="37"/>
      <c r="K27" s="37"/>
      <c r="L27" s="131"/>
      <c r="M27" s="132"/>
    </row>
    <row r="28" spans="1:13" ht="14.25" thickBot="1" thickTop="1">
      <c r="A28" s="124" t="s">
        <v>693</v>
      </c>
      <c r="B28" s="3"/>
      <c r="C28" s="4"/>
      <c r="D28" s="5"/>
      <c r="E28" s="77"/>
      <c r="F28" s="6"/>
      <c r="G28" s="134"/>
      <c r="H28" s="126"/>
      <c r="I28" s="127"/>
      <c r="J28" s="39"/>
      <c r="K28" s="39"/>
      <c r="L28" s="128"/>
      <c r="M28" s="129"/>
    </row>
    <row r="29" spans="1:13" ht="145.5" thickBot="1" thickTop="1">
      <c r="A29" s="142" t="s">
        <v>535</v>
      </c>
      <c r="B29" s="11">
        <v>5</v>
      </c>
      <c r="C29" s="11">
        <v>3</v>
      </c>
      <c r="D29" s="11">
        <f>B29+C29</f>
        <v>8</v>
      </c>
      <c r="E29" s="77">
        <f t="shared" si="0"/>
        <v>0</v>
      </c>
      <c r="F29" s="112" t="s">
        <v>680</v>
      </c>
      <c r="G29" s="112" t="s">
        <v>334</v>
      </c>
      <c r="H29" s="28" t="s">
        <v>518</v>
      </c>
      <c r="I29" s="130"/>
      <c r="J29" s="37"/>
      <c r="K29" s="37"/>
      <c r="L29" s="131"/>
      <c r="M29" s="132"/>
    </row>
    <row r="30" spans="1:13" ht="133.5" thickBot="1" thickTop="1">
      <c r="A30" s="142" t="s">
        <v>536</v>
      </c>
      <c r="B30" s="11">
        <v>5</v>
      </c>
      <c r="C30" s="11">
        <v>3</v>
      </c>
      <c r="D30" s="11">
        <f>B30+C30</f>
        <v>8</v>
      </c>
      <c r="E30" s="77">
        <f t="shared" si="0"/>
        <v>0</v>
      </c>
      <c r="F30" s="112" t="s">
        <v>519</v>
      </c>
      <c r="G30" s="112" t="s">
        <v>746</v>
      </c>
      <c r="H30" s="28" t="s">
        <v>528</v>
      </c>
      <c r="I30" s="130"/>
      <c r="J30" s="37"/>
      <c r="K30" s="37"/>
      <c r="L30" s="131"/>
      <c r="M30" s="132"/>
    </row>
    <row r="31" spans="1:13" ht="14.25" thickBot="1" thickTop="1">
      <c r="A31" s="124" t="s">
        <v>230</v>
      </c>
      <c r="B31" s="3"/>
      <c r="C31" s="4"/>
      <c r="D31" s="5"/>
      <c r="E31" s="77"/>
      <c r="F31" s="6"/>
      <c r="G31" s="134"/>
      <c r="H31" s="126"/>
      <c r="I31" s="127"/>
      <c r="J31" s="39"/>
      <c r="K31" s="39"/>
      <c r="L31" s="128"/>
      <c r="M31" s="129"/>
    </row>
    <row r="32" spans="1:13" ht="195" customHeight="1" thickBot="1" thickTop="1">
      <c r="A32" s="142" t="s">
        <v>537</v>
      </c>
      <c r="B32" s="11">
        <v>4</v>
      </c>
      <c r="C32" s="11">
        <v>2</v>
      </c>
      <c r="D32" s="11">
        <f>B32+C32</f>
        <v>6</v>
      </c>
      <c r="E32" s="77">
        <f t="shared" si="0"/>
        <v>0</v>
      </c>
      <c r="F32" s="112" t="s">
        <v>657</v>
      </c>
      <c r="G32" s="112" t="s">
        <v>110</v>
      </c>
      <c r="H32" s="8" t="s">
        <v>654</v>
      </c>
      <c r="I32" s="130"/>
      <c r="J32" s="37"/>
      <c r="K32" s="37"/>
      <c r="L32" s="131"/>
      <c r="M32" s="132"/>
    </row>
    <row r="33" spans="1:13" ht="14.25" thickBot="1" thickTop="1">
      <c r="A33" s="124" t="s">
        <v>233</v>
      </c>
      <c r="B33" s="3"/>
      <c r="C33" s="4"/>
      <c r="D33" s="5"/>
      <c r="E33" s="77"/>
      <c r="F33" s="6"/>
      <c r="G33" s="134"/>
      <c r="H33" s="126"/>
      <c r="I33" s="127"/>
      <c r="J33" s="39"/>
      <c r="K33" s="39"/>
      <c r="L33" s="128"/>
      <c r="M33" s="129"/>
    </row>
    <row r="34" spans="1:13" ht="145.5" thickBot="1" thickTop="1">
      <c r="A34" s="142" t="s">
        <v>538</v>
      </c>
      <c r="B34" s="11">
        <v>3</v>
      </c>
      <c r="C34" s="11">
        <v>2</v>
      </c>
      <c r="D34" s="11">
        <f>B34+C34</f>
        <v>5</v>
      </c>
      <c r="E34" s="77">
        <f t="shared" si="0"/>
        <v>0</v>
      </c>
      <c r="F34" s="112" t="s">
        <v>655</v>
      </c>
      <c r="G34" s="112" t="s">
        <v>659</v>
      </c>
      <c r="H34" s="8" t="s">
        <v>412</v>
      </c>
      <c r="I34" s="130"/>
      <c r="J34" s="37"/>
      <c r="K34" s="37"/>
      <c r="L34" s="131"/>
      <c r="M34" s="132"/>
    </row>
    <row r="35" spans="1:13" ht="132.75" customHeight="1" thickBot="1" thickTop="1">
      <c r="A35" s="142" t="s">
        <v>539</v>
      </c>
      <c r="B35" s="11">
        <v>3</v>
      </c>
      <c r="C35" s="11">
        <v>2</v>
      </c>
      <c r="D35" s="11">
        <f>B35+C35</f>
        <v>5</v>
      </c>
      <c r="E35" s="77">
        <f t="shared" si="0"/>
        <v>0</v>
      </c>
      <c r="F35" s="112" t="s">
        <v>656</v>
      </c>
      <c r="G35" s="115" t="s">
        <v>678</v>
      </c>
      <c r="H35" s="8" t="s">
        <v>48</v>
      </c>
      <c r="I35" s="130"/>
      <c r="J35" s="37"/>
      <c r="K35" s="37"/>
      <c r="L35" s="131"/>
      <c r="M35" s="132"/>
    </row>
    <row r="36" spans="1:13" ht="14.25" thickBot="1" thickTop="1">
      <c r="A36" s="124" t="s">
        <v>232</v>
      </c>
      <c r="B36" s="3"/>
      <c r="C36" s="4"/>
      <c r="D36" s="5"/>
      <c r="E36" s="77"/>
      <c r="F36" s="158"/>
      <c r="G36" s="134"/>
      <c r="H36" s="140"/>
      <c r="I36" s="127"/>
      <c r="J36" s="39"/>
      <c r="K36" s="39"/>
      <c r="L36" s="128"/>
      <c r="M36" s="129"/>
    </row>
    <row r="37" spans="1:13" ht="144" thickBot="1" thickTop="1">
      <c r="A37" s="142" t="s">
        <v>540</v>
      </c>
      <c r="B37" s="11">
        <v>3</v>
      </c>
      <c r="C37" s="11">
        <v>3</v>
      </c>
      <c r="D37" s="11">
        <f>B37+C37</f>
        <v>6</v>
      </c>
      <c r="E37" s="77">
        <f t="shared" si="0"/>
        <v>0</v>
      </c>
      <c r="F37" s="115" t="s">
        <v>296</v>
      </c>
      <c r="G37" s="115" t="s">
        <v>152</v>
      </c>
      <c r="H37" s="28" t="s">
        <v>415</v>
      </c>
      <c r="I37" s="130"/>
      <c r="J37" s="37"/>
      <c r="K37" s="37"/>
      <c r="L37" s="43"/>
      <c r="M37" s="38"/>
    </row>
    <row r="38" spans="1:13" ht="78.75" thickBot="1" thickTop="1">
      <c r="A38" s="142" t="s">
        <v>541</v>
      </c>
      <c r="B38" s="11">
        <v>2</v>
      </c>
      <c r="C38" s="11">
        <v>1</v>
      </c>
      <c r="D38" s="11">
        <f>B38+C38</f>
        <v>3</v>
      </c>
      <c r="E38" s="77">
        <f t="shared" si="0"/>
        <v>0</v>
      </c>
      <c r="F38" s="27" t="s">
        <v>167</v>
      </c>
      <c r="G38" s="193" t="s">
        <v>806</v>
      </c>
      <c r="H38" s="8" t="s">
        <v>168</v>
      </c>
      <c r="I38" s="67"/>
      <c r="J38" s="37"/>
      <c r="K38" s="37"/>
      <c r="L38" s="43"/>
      <c r="M38" s="38"/>
    </row>
    <row r="39" spans="1:13" ht="100.5" customHeight="1" thickBot="1" thickTop="1">
      <c r="A39" s="142" t="s">
        <v>542</v>
      </c>
      <c r="B39" s="11">
        <v>3</v>
      </c>
      <c r="C39" s="11">
        <v>2</v>
      </c>
      <c r="D39" s="11">
        <f>B39+C39</f>
        <v>5</v>
      </c>
      <c r="E39" s="77">
        <f t="shared" si="0"/>
        <v>0</v>
      </c>
      <c r="F39" s="8" t="s">
        <v>375</v>
      </c>
      <c r="G39" s="114" t="s">
        <v>0</v>
      </c>
      <c r="H39" s="28" t="s">
        <v>156</v>
      </c>
      <c r="I39" s="67"/>
      <c r="J39" s="37"/>
      <c r="K39" s="37"/>
      <c r="L39" s="43"/>
      <c r="M39" s="38"/>
    </row>
    <row r="40" spans="1:13" ht="14.25" thickBot="1" thickTop="1">
      <c r="A40" s="124" t="s">
        <v>59</v>
      </c>
      <c r="B40" s="3"/>
      <c r="C40" s="4"/>
      <c r="D40" s="5"/>
      <c r="E40" s="77"/>
      <c r="F40" s="6"/>
      <c r="G40" s="134"/>
      <c r="H40" s="126"/>
      <c r="I40" s="127"/>
      <c r="J40" s="39"/>
      <c r="K40" s="39"/>
      <c r="L40" s="128"/>
      <c r="M40" s="129"/>
    </row>
    <row r="41" spans="1:14" ht="99.75" customHeight="1" thickBot="1" thickTop="1">
      <c r="A41" s="142" t="s">
        <v>543</v>
      </c>
      <c r="B41" s="11">
        <v>3</v>
      </c>
      <c r="C41" s="11">
        <v>2</v>
      </c>
      <c r="D41" s="11">
        <f>B41+C41</f>
        <v>5</v>
      </c>
      <c r="E41" s="77">
        <f t="shared" si="0"/>
        <v>0</v>
      </c>
      <c r="F41" s="8" t="s">
        <v>422</v>
      </c>
      <c r="G41" s="112" t="s">
        <v>251</v>
      </c>
      <c r="H41" s="8" t="s">
        <v>46</v>
      </c>
      <c r="I41" s="130"/>
      <c r="J41" s="37"/>
      <c r="K41" s="37"/>
      <c r="L41" s="131"/>
      <c r="M41" s="132"/>
      <c r="N41" s="30"/>
    </row>
    <row r="42" spans="1:13" ht="97.5" thickBot="1" thickTop="1">
      <c r="A42" s="142" t="s">
        <v>544</v>
      </c>
      <c r="B42" s="11">
        <v>4</v>
      </c>
      <c r="C42" s="11">
        <v>2</v>
      </c>
      <c r="D42" s="11">
        <f>B42+C42</f>
        <v>6</v>
      </c>
      <c r="E42" s="77">
        <f t="shared" si="0"/>
        <v>0</v>
      </c>
      <c r="F42" s="8" t="s">
        <v>304</v>
      </c>
      <c r="G42" s="112" t="s">
        <v>262</v>
      </c>
      <c r="H42" s="28" t="s">
        <v>322</v>
      </c>
      <c r="I42" s="130"/>
      <c r="J42" s="37"/>
      <c r="K42" s="37"/>
      <c r="L42" s="131"/>
      <c r="M42" s="132"/>
    </row>
    <row r="43" spans="1:13" ht="49.5" thickBot="1" thickTop="1">
      <c r="A43" s="142" t="s">
        <v>545</v>
      </c>
      <c r="B43" s="11">
        <v>3</v>
      </c>
      <c r="C43" s="11">
        <v>2</v>
      </c>
      <c r="D43" s="11">
        <f>B43+C43</f>
        <v>5</v>
      </c>
      <c r="E43" s="77">
        <f t="shared" si="0"/>
        <v>0</v>
      </c>
      <c r="F43" s="8" t="s">
        <v>157</v>
      </c>
      <c r="G43" s="112" t="s">
        <v>742</v>
      </c>
      <c r="H43" s="8" t="s">
        <v>743</v>
      </c>
      <c r="J43" s="37"/>
      <c r="K43" s="37"/>
      <c r="L43" s="43"/>
      <c r="M43" s="38"/>
    </row>
    <row r="44" spans="1:13" ht="61.5" thickBot="1" thickTop="1">
      <c r="A44" s="142" t="s">
        <v>546</v>
      </c>
      <c r="B44" s="11">
        <v>4</v>
      </c>
      <c r="C44" s="11">
        <v>2</v>
      </c>
      <c r="D44" s="11">
        <f>B44+C44</f>
        <v>6</v>
      </c>
      <c r="E44" s="77">
        <f>D44*J44</f>
        <v>0</v>
      </c>
      <c r="F44" s="8" t="s">
        <v>744</v>
      </c>
      <c r="G44" s="112" t="s">
        <v>175</v>
      </c>
      <c r="H44" s="28" t="s">
        <v>416</v>
      </c>
      <c r="I44" s="130"/>
      <c r="J44" s="37"/>
      <c r="K44" s="37"/>
      <c r="L44" s="131"/>
      <c r="M44" s="132"/>
    </row>
    <row r="45" ht="13.5" thickTop="1"/>
    <row r="46" ht="12.75"/>
    <row r="47" ht="12.75"/>
    <row r="48" spans="1:13" ht="12.75">
      <c r="A48" s="78"/>
      <c r="B48" s="10"/>
      <c r="C48" s="10"/>
      <c r="D48" s="70" t="s">
        <v>137</v>
      </c>
      <c r="E48" s="79"/>
      <c r="F48" s="138"/>
      <c r="G48" s="138"/>
      <c r="H48" s="137"/>
      <c r="I48" s="133"/>
      <c r="J48" s="9"/>
      <c r="K48" s="9"/>
      <c r="L48" s="9"/>
      <c r="M48" s="9"/>
    </row>
    <row r="49" spans="1:13" ht="12.75">
      <c r="A49" s="78"/>
      <c r="B49" s="10"/>
      <c r="C49" s="10"/>
      <c r="D49" s="71" t="s">
        <v>561</v>
      </c>
      <c r="E49" s="71"/>
      <c r="F49" s="138"/>
      <c r="G49" s="82">
        <f>SUM(D15:D44)</f>
        <v>100</v>
      </c>
      <c r="H49" s="137"/>
      <c r="I49" s="133"/>
      <c r="J49" s="9"/>
      <c r="K49" s="9"/>
      <c r="L49" s="9"/>
      <c r="M49" s="9"/>
    </row>
    <row r="50" spans="1:13" ht="12.75">
      <c r="A50" s="78"/>
      <c r="B50" s="10"/>
      <c r="C50" s="10"/>
      <c r="D50" s="72" t="s">
        <v>562</v>
      </c>
      <c r="E50" s="80"/>
      <c r="F50" s="139"/>
      <c r="G50" s="83">
        <f>SUM(E15:E44)</f>
        <v>0</v>
      </c>
      <c r="H50" s="135"/>
      <c r="I50" s="133"/>
      <c r="J50" s="9"/>
      <c r="K50" s="9"/>
      <c r="L50" s="9"/>
      <c r="M50" s="9"/>
    </row>
    <row r="51" spans="1:13" ht="12.75">
      <c r="A51" s="78"/>
      <c r="B51" s="10"/>
      <c r="C51" s="10"/>
      <c r="D51" s="73" t="s">
        <v>563</v>
      </c>
      <c r="E51" s="81"/>
      <c r="F51" s="139"/>
      <c r="G51" s="84">
        <f>(100/G49)*G50/100</f>
        <v>0</v>
      </c>
      <c r="H51" s="135"/>
      <c r="I51" s="133"/>
      <c r="J51" s="9"/>
      <c r="K51" s="9"/>
      <c r="L51" s="9"/>
      <c r="M51" s="9"/>
    </row>
    <row r="52" spans="1:13" ht="12.75">
      <c r="A52" s="78"/>
      <c r="B52" s="10"/>
      <c r="C52" s="10"/>
      <c r="D52" s="10"/>
      <c r="E52" s="78"/>
      <c r="F52" s="10"/>
      <c r="G52" s="136"/>
      <c r="H52" s="135"/>
      <c r="I52" s="133"/>
      <c r="J52" s="9"/>
      <c r="K52" s="9"/>
      <c r="L52" s="9"/>
      <c r="M52" s="9"/>
    </row>
    <row r="53" spans="1:13" ht="12.75">
      <c r="A53" s="78"/>
      <c r="B53" s="10"/>
      <c r="C53" s="10"/>
      <c r="D53" s="10"/>
      <c r="E53" s="78"/>
      <c r="F53" s="10"/>
      <c r="G53" s="136"/>
      <c r="H53" s="135"/>
      <c r="I53" s="133"/>
      <c r="J53" s="9"/>
      <c r="K53" s="9"/>
      <c r="L53" s="9"/>
      <c r="M53" s="9"/>
    </row>
    <row r="54" spans="1:8" ht="12.75">
      <c r="A54" s="64"/>
      <c r="B54" s="10"/>
      <c r="C54" s="10"/>
      <c r="D54" s="10"/>
      <c r="E54" s="78"/>
      <c r="F54" s="24"/>
      <c r="G54" s="25"/>
      <c r="H54" s="23"/>
    </row>
    <row r="55" spans="1:7" ht="12.75">
      <c r="A55" s="64"/>
      <c r="B55" s="10"/>
      <c r="C55" s="10"/>
      <c r="D55" s="10"/>
      <c r="E55" s="78"/>
      <c r="F55" s="16"/>
      <c r="G55" s="15"/>
    </row>
    <row r="56" spans="1:7" ht="12.75" hidden="1">
      <c r="A56" s="64"/>
      <c r="B56" s="10"/>
      <c r="C56" s="10"/>
      <c r="D56" s="10"/>
      <c r="E56" s="78"/>
      <c r="F56" s="16"/>
      <c r="G56" s="15"/>
    </row>
    <row r="57" spans="1:7" ht="12.75" hidden="1">
      <c r="A57" s="64"/>
      <c r="B57" s="10"/>
      <c r="C57" s="10"/>
      <c r="D57" s="10"/>
      <c r="E57" s="78"/>
      <c r="F57" s="16"/>
      <c r="G57" s="15"/>
    </row>
    <row r="58" spans="1:7" ht="12.75" hidden="1">
      <c r="A58" s="64"/>
      <c r="B58" s="10"/>
      <c r="C58" s="10"/>
      <c r="D58" s="10"/>
      <c r="E58" s="78"/>
      <c r="F58" s="16"/>
      <c r="G58" s="15"/>
    </row>
    <row r="59" spans="1:7" ht="12.75" hidden="1">
      <c r="A59" s="64"/>
      <c r="B59" s="10"/>
      <c r="C59" s="10"/>
      <c r="D59" s="10"/>
      <c r="E59" s="78"/>
      <c r="F59" s="16"/>
      <c r="G59" s="15"/>
    </row>
    <row r="60" spans="1:7" ht="12.75" hidden="1">
      <c r="A60" s="64"/>
      <c r="B60" s="10"/>
      <c r="C60" s="10"/>
      <c r="D60" s="10"/>
      <c r="E60" s="78"/>
      <c r="F60" s="16"/>
      <c r="G60" s="15"/>
    </row>
    <row r="61" spans="1:7" ht="12.75" hidden="1">
      <c r="A61" s="64"/>
      <c r="B61" s="10"/>
      <c r="C61" s="10"/>
      <c r="D61" s="10"/>
      <c r="E61" s="78"/>
      <c r="F61" s="16"/>
      <c r="G61" s="15"/>
    </row>
    <row r="62" spans="1:7" ht="12.75" hidden="1">
      <c r="A62" s="64"/>
      <c r="B62" s="10"/>
      <c r="C62" s="10"/>
      <c r="D62" s="10"/>
      <c r="E62" s="78"/>
      <c r="F62" s="16"/>
      <c r="G62" s="15"/>
    </row>
    <row r="63" spans="1:7" ht="12.75" hidden="1">
      <c r="A63" s="64"/>
      <c r="B63" s="10"/>
      <c r="C63" s="10"/>
      <c r="D63" s="10"/>
      <c r="E63" s="78"/>
      <c r="F63" s="16"/>
      <c r="G63" s="15"/>
    </row>
    <row r="64" spans="1:7" ht="12.75" hidden="1">
      <c r="A64" s="64"/>
      <c r="B64" s="10"/>
      <c r="C64" s="10"/>
      <c r="D64" s="10"/>
      <c r="E64" s="78"/>
      <c r="F64" s="16"/>
      <c r="G64" s="15"/>
    </row>
    <row r="65" spans="1:7" ht="12.75" hidden="1">
      <c r="A65" s="64"/>
      <c r="B65" s="10"/>
      <c r="C65" s="10"/>
      <c r="D65" s="10"/>
      <c r="E65" s="78"/>
      <c r="F65" s="16"/>
      <c r="G65" s="15"/>
    </row>
    <row r="66" spans="1:7" ht="12.75" hidden="1">
      <c r="A66" s="64"/>
      <c r="B66" s="10"/>
      <c r="C66" s="10"/>
      <c r="D66" s="10"/>
      <c r="E66" s="78"/>
      <c r="F66" s="16"/>
      <c r="G66" s="15"/>
    </row>
    <row r="67" spans="1:7" ht="12.75" hidden="1">
      <c r="A67" s="64"/>
      <c r="B67" s="10"/>
      <c r="C67" s="10"/>
      <c r="D67" s="10"/>
      <c r="E67" s="78"/>
      <c r="F67" s="16"/>
      <c r="G67" s="15"/>
    </row>
    <row r="68" ht="12.75" hidden="1">
      <c r="G68" s="12"/>
    </row>
    <row r="69" ht="12.75" hidden="1">
      <c r="G69" s="12"/>
    </row>
    <row r="70" ht="12.75" hidden="1">
      <c r="G70" s="12"/>
    </row>
    <row r="71" ht="12.75" hidden="1">
      <c r="G71" s="12"/>
    </row>
    <row r="72" ht="12.75" hidden="1">
      <c r="G72" s="12"/>
    </row>
    <row r="73" ht="12.75" hidden="1">
      <c r="G73" s="12"/>
    </row>
    <row r="74" ht="12.75" hidden="1">
      <c r="G74" s="12"/>
    </row>
    <row r="75" ht="12.75" hidden="1">
      <c r="G75" s="12"/>
    </row>
    <row r="76" ht="12.75" hidden="1">
      <c r="G76" s="12"/>
    </row>
    <row r="77" ht="12.75" hidden="1">
      <c r="G77" s="12"/>
    </row>
    <row r="78" ht="12.75" hidden="1">
      <c r="G78" s="12"/>
    </row>
    <row r="79" ht="12.75" hidden="1">
      <c r="G79" s="12"/>
    </row>
    <row r="80" ht="12.75" hidden="1">
      <c r="G80" s="12"/>
    </row>
    <row r="81" ht="12.75" hidden="1">
      <c r="G81" s="12"/>
    </row>
    <row r="82" ht="12.75" hidden="1">
      <c r="G82" s="12"/>
    </row>
    <row r="83" ht="12.75" hidden="1">
      <c r="G83" s="12"/>
    </row>
    <row r="84" ht="12.75" hidden="1">
      <c r="G84" s="12"/>
    </row>
    <row r="85" ht="12.75" hidden="1">
      <c r="G85" s="12"/>
    </row>
    <row r="86" ht="12.75" hidden="1">
      <c r="G86" s="12"/>
    </row>
    <row r="87" ht="12.75" hidden="1">
      <c r="G87" s="12"/>
    </row>
    <row r="88" ht="12.75" hidden="1">
      <c r="G88" s="12"/>
    </row>
    <row r="89" ht="12.75" hidden="1">
      <c r="G89" s="12"/>
    </row>
    <row r="90" ht="12.75" hidden="1">
      <c r="G90" s="12"/>
    </row>
    <row r="91" ht="12.75" hidden="1">
      <c r="G91" s="12"/>
    </row>
    <row r="92" ht="12.75" hidden="1">
      <c r="G92" s="12"/>
    </row>
    <row r="93" ht="12.75" hidden="1">
      <c r="G93" s="12"/>
    </row>
    <row r="94" ht="12.75" hidden="1">
      <c r="G94" s="12"/>
    </row>
    <row r="95" ht="12.75" hidden="1">
      <c r="G95" s="12"/>
    </row>
    <row r="96" ht="12.75" hidden="1">
      <c r="G96" s="12"/>
    </row>
    <row r="97" ht="12.75" hidden="1">
      <c r="G97" s="12"/>
    </row>
    <row r="98" ht="12.75" hidden="1">
      <c r="G98" s="12"/>
    </row>
    <row r="99" ht="12.75" hidden="1">
      <c r="G99" s="12"/>
    </row>
    <row r="100" ht="12.75" hidden="1">
      <c r="G100" s="12"/>
    </row>
    <row r="101" ht="12.75" hidden="1">
      <c r="G101" s="12"/>
    </row>
    <row r="102" ht="12.75" hidden="1">
      <c r="G102" s="12"/>
    </row>
    <row r="103" ht="12.75" hidden="1">
      <c r="G103" s="12"/>
    </row>
    <row r="104" ht="12.75" hidden="1">
      <c r="G104" s="12"/>
    </row>
    <row r="105" ht="12.75" hidden="1">
      <c r="G105" s="12"/>
    </row>
    <row r="106" ht="12.75" hidden="1">
      <c r="G106" s="12"/>
    </row>
    <row r="107" ht="12.75" hidden="1">
      <c r="G107" s="12"/>
    </row>
    <row r="108" ht="12.75" hidden="1">
      <c r="G108" s="12"/>
    </row>
    <row r="109" ht="12.75" hidden="1">
      <c r="G109" s="12"/>
    </row>
    <row r="110" ht="12.75" hidden="1">
      <c r="G110" s="12"/>
    </row>
    <row r="111" ht="12.75" hidden="1">
      <c r="G111" s="12"/>
    </row>
    <row r="112" ht="12.75" hidden="1">
      <c r="G112" s="12"/>
    </row>
    <row r="113" ht="12.75" hidden="1">
      <c r="G113" s="12"/>
    </row>
    <row r="114" ht="12.75" hidden="1">
      <c r="G114" s="12"/>
    </row>
    <row r="115" ht="12.75" hidden="1">
      <c r="G115" s="12"/>
    </row>
    <row r="116" ht="12.75" hidden="1">
      <c r="G116" s="12"/>
    </row>
    <row r="117" ht="12.75" hidden="1">
      <c r="G117" s="12"/>
    </row>
    <row r="118" ht="12.75" hidden="1">
      <c r="G118" s="12"/>
    </row>
    <row r="119" ht="12.75" hidden="1">
      <c r="G119" s="12"/>
    </row>
    <row r="120" ht="12.75" hidden="1">
      <c r="G120" s="12"/>
    </row>
    <row r="121" ht="12.75" hidden="1">
      <c r="G121" s="12"/>
    </row>
    <row r="122" ht="12.75" hidden="1">
      <c r="G122" s="12"/>
    </row>
    <row r="123" ht="12.75" hidden="1">
      <c r="G123" s="12"/>
    </row>
    <row r="124" ht="12.75" hidden="1">
      <c r="G124" s="12"/>
    </row>
    <row r="125" ht="12.75" hidden="1">
      <c r="G125" s="12"/>
    </row>
    <row r="126" ht="12.75" hidden="1">
      <c r="G126" s="12"/>
    </row>
    <row r="127" ht="12.75" hidden="1">
      <c r="G127" s="12"/>
    </row>
    <row r="128" ht="12.75" hidden="1">
      <c r="G128" s="12"/>
    </row>
    <row r="129" ht="12.75" hidden="1"/>
    <row r="130" ht="12.75" hidden="1"/>
    <row r="131" ht="12.75" hidden="1"/>
    <row r="132" ht="12.75" hidden="1"/>
    <row r="133" ht="12.75" hidden="1"/>
    <row r="134" ht="12.75" hidden="1"/>
    <row r="135" ht="12.75" hidden="1"/>
    <row r="136" ht="12.75" hidden="1"/>
    <row r="137" spans="1:13" ht="12.75" hidden="1">
      <c r="A137" s="78"/>
      <c r="B137" s="10"/>
      <c r="C137" s="10"/>
      <c r="D137" s="10"/>
      <c r="E137" s="78"/>
      <c r="F137" s="10"/>
      <c r="G137" s="136"/>
      <c r="H137" s="135"/>
      <c r="I137" s="133"/>
      <c r="J137" s="9"/>
      <c r="K137" s="9"/>
      <c r="L137" s="9"/>
      <c r="M137" s="9"/>
    </row>
    <row r="138" spans="1:13" ht="12.75" hidden="1">
      <c r="A138" s="78"/>
      <c r="B138" s="10"/>
      <c r="C138" s="10"/>
      <c r="D138" s="10"/>
      <c r="E138" s="78"/>
      <c r="F138" s="10"/>
      <c r="G138" s="136"/>
      <c r="H138" s="135"/>
      <c r="I138" s="133"/>
      <c r="J138" s="9"/>
      <c r="K138" s="9"/>
      <c r="L138" s="9"/>
      <c r="M138" s="9"/>
    </row>
    <row r="139" spans="1:13" ht="12.75" hidden="1">
      <c r="A139" s="78"/>
      <c r="B139" s="10"/>
      <c r="C139" s="10"/>
      <c r="D139" s="10"/>
      <c r="E139" s="78"/>
      <c r="F139" s="10"/>
      <c r="G139" s="136"/>
      <c r="H139" s="135"/>
      <c r="I139" s="133"/>
      <c r="J139" s="9"/>
      <c r="K139" s="9"/>
      <c r="L139" s="9"/>
      <c r="M139" s="9"/>
    </row>
    <row r="140" spans="1:13" ht="12.75" hidden="1">
      <c r="A140" s="78"/>
      <c r="B140" s="10"/>
      <c r="C140" s="10"/>
      <c r="D140" s="10"/>
      <c r="E140" s="78"/>
      <c r="F140" s="10"/>
      <c r="G140" s="136"/>
      <c r="H140" s="135"/>
      <c r="I140" s="133"/>
      <c r="J140" s="9"/>
      <c r="K140" s="9"/>
      <c r="L140" s="9"/>
      <c r="M140" s="9"/>
    </row>
    <row r="141" spans="1:13" ht="12.75" hidden="1">
      <c r="A141" s="78"/>
      <c r="B141" s="10"/>
      <c r="C141" s="10"/>
      <c r="D141" s="10"/>
      <c r="E141" s="78"/>
      <c r="F141" s="10"/>
      <c r="G141" s="136"/>
      <c r="H141" s="135"/>
      <c r="I141" s="133"/>
      <c r="J141" s="9"/>
      <c r="K141" s="9"/>
      <c r="L141" s="9"/>
      <c r="M141" s="9"/>
    </row>
    <row r="142" spans="1:13" ht="12.75" hidden="1">
      <c r="A142" s="78"/>
      <c r="B142" s="10"/>
      <c r="C142" s="10"/>
      <c r="D142" s="10"/>
      <c r="E142" s="78"/>
      <c r="F142" s="10"/>
      <c r="G142" s="136"/>
      <c r="H142" s="135"/>
      <c r="I142" s="133"/>
      <c r="J142" s="9"/>
      <c r="K142" s="9"/>
      <c r="L142" s="9"/>
      <c r="M142" s="9"/>
    </row>
    <row r="143" spans="1:13" ht="12.75" hidden="1">
      <c r="A143" s="78"/>
      <c r="B143" s="10"/>
      <c r="C143" s="10"/>
      <c r="D143" s="10"/>
      <c r="E143" s="78"/>
      <c r="F143" s="10"/>
      <c r="G143" s="136"/>
      <c r="H143" s="135"/>
      <c r="I143" s="133"/>
      <c r="J143" s="9"/>
      <c r="K143" s="9"/>
      <c r="L143" s="9"/>
      <c r="M143" s="9"/>
    </row>
    <row r="144" spans="1:13" ht="12.75" hidden="1">
      <c r="A144" s="78"/>
      <c r="B144" s="10"/>
      <c r="C144" s="10"/>
      <c r="D144" s="10"/>
      <c r="E144" s="78"/>
      <c r="F144" s="10"/>
      <c r="G144" s="136"/>
      <c r="H144" s="135"/>
      <c r="I144" s="133"/>
      <c r="J144" s="9"/>
      <c r="K144" s="9"/>
      <c r="L144" s="9"/>
      <c r="M144" s="9"/>
    </row>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sheetData>
  <sheetProtection/>
  <mergeCells count="11">
    <mergeCell ref="A12:A13"/>
    <mergeCell ref="B12:D12"/>
    <mergeCell ref="F12:F13"/>
    <mergeCell ref="G12:G13"/>
    <mergeCell ref="E12:E13"/>
    <mergeCell ref="L12:L13"/>
    <mergeCell ref="M12:M13"/>
    <mergeCell ref="H12:H13"/>
    <mergeCell ref="I12:I13"/>
    <mergeCell ref="J12:J13"/>
    <mergeCell ref="K12:K13"/>
  </mergeCells>
  <hyperlinks>
    <hyperlink ref="F30" r:id="rId1" display="It is good practice to develop a shut-down checklist for vacations to ensure that equipment that is usually on when the department is open (such as photocopiers, hot-drink vending machines, ventilation equipment and heating) is not left on / set too high "/>
    <hyperlink ref="F17" r:id="rId2" display="Hospiscare, raise money by collecting used postage stamps for resale to stamp dealers. Used overseas postage stamps are worth around four times more to charities than UK or mixed UK and overseas stamps. To donate your used stamps, label 'Hospiscare' and p"/>
    <hyperlink ref="F20" r:id="rId3" display="http://www.exeter.ac.uk/sustainability/waste/p.shtml"/>
    <hyperlink ref="F23" r:id="rId4" display="http://www.carbontrust.co.uk/energy/startsaving/staffawarenessposters.htm"/>
    <hyperlink ref="F25" r:id="rId5" display="Air conditioned rooms should be treated as fridges - all doors and windows should be shut to prevent the chilled air from flowing out. If the chilled air can flow out, then the units will have to work harder and use more energy as they attempt to meet the"/>
    <hyperlink ref="F29" r:id="rId6" display="Some of the most efficient departments are those that have formally assigned a clear responsibility to specific individuals to ensure that lighting and equipment is not left on unnecessarily. This is especially useful for communal areas and big energy use"/>
    <hyperlink ref="F32" r:id="rId7" display="mailto:campushelp@exeter.ac.uk"/>
    <hyperlink ref="F34" r:id="rId8" display="http://www.exeter.ac.uk/sustainability/transport/transport-bike.shtml"/>
    <hyperlink ref="F35" r:id="rId9" display="http://www.exeter.ac.uk/sustainability/transport/transport-bus.shtml"/>
    <hyperlink ref="G35" r:id="rId10" display="http://www.transportdirect.info/Web2/Home.aspx?repeatingloop=Y"/>
    <hyperlink ref="F37" r:id="rId11" display="http://eatseasonably.co.uk/what-to-eat-now/calendar/"/>
    <hyperlink ref="G44" r:id="rId12" display="At least 10% of staff in the team have made two or more of the pledges at www.nus.org.uk/greenimpactpledge to reduce their environmental impact. "/>
    <hyperlink ref="F22" r:id="rId13" display="Departments can benefit from the expertise of the Energy Manager on how to save energy and reduce water usage. To request an energy and water walkaround please contact Godfrey Whitehouse on extension 2502, or G.Whitehouse@exeter.ac.uk."/>
  </hyperlinks>
  <printOptions/>
  <pageMargins left="0.75" right="0.75" top="1" bottom="1" header="0.5" footer="0.5"/>
  <pageSetup horizontalDpi="1200" verticalDpi="1200" orientation="landscape" paperSize="9" scale="80" r:id="rId17"/>
  <drawing r:id="rId16"/>
  <legacyDrawing r:id="rId15"/>
</worksheet>
</file>

<file path=xl/worksheets/sheet3.xml><?xml version="1.0" encoding="utf-8"?>
<worksheet xmlns="http://schemas.openxmlformats.org/spreadsheetml/2006/main" xmlns:r="http://schemas.openxmlformats.org/officeDocument/2006/relationships">
  <dimension ref="A8:N120"/>
  <sheetViews>
    <sheetView showGridLines="0" zoomScalePageLayoutView="0" workbookViewId="0" topLeftCell="A35">
      <selection activeCell="A14" sqref="A14"/>
    </sheetView>
  </sheetViews>
  <sheetFormatPr defaultColWidth="0" defaultRowHeight="12.75" zeroHeight="1"/>
  <cols>
    <col min="1" max="1" width="5.57421875" style="60" customWidth="1"/>
    <col min="2" max="3" width="3.140625" style="9" customWidth="1"/>
    <col min="4" max="4" width="4.00390625" style="9" bestFit="1" customWidth="1"/>
    <col min="5" max="5" width="4.00390625" style="9" hidden="1" customWidth="1"/>
    <col min="6" max="6" width="39.00390625" style="0" customWidth="1"/>
    <col min="7" max="7" width="50.421875" style="0" customWidth="1"/>
    <col min="8" max="8" width="25.00390625" style="19" customWidth="1"/>
    <col min="9" max="9" width="1.7109375" style="34" customWidth="1"/>
    <col min="10" max="11" width="4.00390625" style="0" customWidth="1"/>
    <col min="12" max="12" width="4.00390625" style="14" customWidth="1"/>
    <col min="13" max="13" width="20.00390625" style="0" customWidth="1"/>
    <col min="14" max="14" width="9.140625" style="0" customWidth="1"/>
    <col min="15" max="16384" width="0" style="0" hidden="1" customWidth="1"/>
  </cols>
  <sheetData>
    <row r="1" ht="12.75"/>
    <row r="2" ht="12.75"/>
    <row r="3" ht="12.75"/>
    <row r="4" ht="12.75"/>
    <row r="5" ht="12.75"/>
    <row r="6" ht="12.75"/>
    <row r="7" ht="12.75"/>
    <row r="8" spans="1:8" ht="30">
      <c r="A8" s="93" t="s">
        <v>565</v>
      </c>
      <c r="B8" s="56"/>
      <c r="C8" s="56"/>
      <c r="D8" s="56"/>
      <c r="E8" s="56"/>
      <c r="F8" s="57"/>
      <c r="G8" s="47"/>
      <c r="H8" s="48"/>
    </row>
    <row r="9" ht="12.75"/>
    <row r="10" ht="12.75">
      <c r="A10" s="62" t="s">
        <v>146</v>
      </c>
    </row>
    <row r="11" ht="13.5" thickBot="1"/>
    <row r="12" spans="1:13" ht="13.5" customHeight="1" thickTop="1">
      <c r="A12" s="274"/>
      <c r="B12" s="276" t="s">
        <v>596</v>
      </c>
      <c r="C12" s="276"/>
      <c r="D12" s="276"/>
      <c r="E12" s="278" t="s">
        <v>566</v>
      </c>
      <c r="F12" s="243" t="s">
        <v>112</v>
      </c>
      <c r="G12" s="280" t="s">
        <v>690</v>
      </c>
      <c r="H12" s="243" t="s">
        <v>691</v>
      </c>
      <c r="I12" s="249"/>
      <c r="J12" s="272" t="s">
        <v>113</v>
      </c>
      <c r="K12" s="272" t="s">
        <v>114</v>
      </c>
      <c r="L12" s="268" t="s">
        <v>240</v>
      </c>
      <c r="M12" s="270" t="s">
        <v>408</v>
      </c>
    </row>
    <row r="13" spans="1:13" ht="147" thickBot="1">
      <c r="A13" s="275"/>
      <c r="B13" s="13" t="s">
        <v>362</v>
      </c>
      <c r="C13" s="13" t="s">
        <v>689</v>
      </c>
      <c r="D13" s="1" t="s">
        <v>597</v>
      </c>
      <c r="E13" s="279"/>
      <c r="F13" s="245"/>
      <c r="G13" s="280"/>
      <c r="H13" s="245"/>
      <c r="I13" s="249"/>
      <c r="J13" s="273"/>
      <c r="K13" s="273"/>
      <c r="L13" s="269"/>
      <c r="M13" s="271"/>
    </row>
    <row r="14" spans="1:13" ht="14.25" thickBot="1" thickTop="1">
      <c r="A14" s="41" t="s">
        <v>687</v>
      </c>
      <c r="B14" s="3"/>
      <c r="C14" s="4"/>
      <c r="D14" s="5"/>
      <c r="E14" s="5"/>
      <c r="F14" s="118"/>
      <c r="G14" s="113"/>
      <c r="H14" s="17"/>
      <c r="I14" s="7"/>
      <c r="J14" s="39"/>
      <c r="K14" s="39"/>
      <c r="L14" s="42"/>
      <c r="M14" s="40"/>
    </row>
    <row r="15" spans="1:13" ht="37.5" thickBot="1" thickTop="1">
      <c r="A15" s="142" t="s">
        <v>547</v>
      </c>
      <c r="B15" s="11">
        <v>2</v>
      </c>
      <c r="C15" s="11">
        <v>2</v>
      </c>
      <c r="D15" s="11">
        <f>B15+C15</f>
        <v>4</v>
      </c>
      <c r="E15" s="77">
        <f>D15*J15</f>
        <v>0</v>
      </c>
      <c r="F15" s="26" t="s">
        <v>287</v>
      </c>
      <c r="G15" s="112" t="s">
        <v>771</v>
      </c>
      <c r="H15" s="8" t="s">
        <v>266</v>
      </c>
      <c r="J15" s="37"/>
      <c r="K15" s="37"/>
      <c r="L15" s="43"/>
      <c r="M15" s="38"/>
    </row>
    <row r="16" spans="1:13" ht="107.25" customHeight="1" thickBot="1" thickTop="1">
      <c r="A16" s="142" t="s">
        <v>548</v>
      </c>
      <c r="B16" s="11">
        <v>4</v>
      </c>
      <c r="C16" s="11">
        <v>2</v>
      </c>
      <c r="D16" s="11">
        <f>B16+C16</f>
        <v>6</v>
      </c>
      <c r="E16" s="77">
        <f aca="true" t="shared" si="0" ref="E16:E37">D16*J16</f>
        <v>0</v>
      </c>
      <c r="F16" s="114" t="s">
        <v>298</v>
      </c>
      <c r="G16" s="141" t="s">
        <v>105</v>
      </c>
      <c r="H16" s="8" t="s">
        <v>238</v>
      </c>
      <c r="J16" s="37"/>
      <c r="K16" s="37"/>
      <c r="L16" s="43"/>
      <c r="M16" s="38"/>
    </row>
    <row r="17" spans="1:13" ht="14.25" thickBot="1" thickTop="1">
      <c r="A17" s="41" t="s">
        <v>234</v>
      </c>
      <c r="B17" s="3"/>
      <c r="C17" s="4"/>
      <c r="D17" s="5"/>
      <c r="E17" s="77"/>
      <c r="F17" s="6"/>
      <c r="G17" s="113"/>
      <c r="H17" s="17"/>
      <c r="I17" s="7"/>
      <c r="J17" s="39"/>
      <c r="K17" s="39"/>
      <c r="L17" s="42"/>
      <c r="M17" s="40"/>
    </row>
    <row r="18" spans="1:13" ht="181.5" thickBot="1" thickTop="1">
      <c r="A18" s="142" t="s">
        <v>576</v>
      </c>
      <c r="B18" s="11">
        <v>3</v>
      </c>
      <c r="C18" s="11">
        <v>2</v>
      </c>
      <c r="D18" s="11">
        <f>B18+C18</f>
        <v>5</v>
      </c>
      <c r="E18" s="77">
        <f t="shared" si="0"/>
        <v>0</v>
      </c>
      <c r="F18" s="112" t="s">
        <v>297</v>
      </c>
      <c r="G18" s="112" t="s">
        <v>492</v>
      </c>
      <c r="H18" s="8" t="s">
        <v>372</v>
      </c>
      <c r="I18" s="133"/>
      <c r="J18" s="37"/>
      <c r="K18" s="37"/>
      <c r="L18" s="131"/>
      <c r="M18" s="132"/>
    </row>
    <row r="19" spans="1:13" ht="14.25" thickBot="1" thickTop="1">
      <c r="A19" s="41" t="s">
        <v>692</v>
      </c>
      <c r="B19" s="3"/>
      <c r="C19" s="4"/>
      <c r="D19" s="5"/>
      <c r="E19" s="77"/>
      <c r="F19" s="6"/>
      <c r="G19" s="113"/>
      <c r="H19" s="17"/>
      <c r="I19" s="7"/>
      <c r="J19" s="39"/>
      <c r="K19" s="39"/>
      <c r="L19" s="42"/>
      <c r="M19" s="40"/>
    </row>
    <row r="20" spans="1:13" ht="61.5" thickBot="1" thickTop="1">
      <c r="A20" s="142" t="s">
        <v>549</v>
      </c>
      <c r="B20" s="11">
        <v>4</v>
      </c>
      <c r="C20" s="11">
        <v>3</v>
      </c>
      <c r="D20" s="11">
        <f>B20+C20</f>
        <v>7</v>
      </c>
      <c r="E20" s="77">
        <f t="shared" si="0"/>
        <v>0</v>
      </c>
      <c r="F20" s="52" t="s">
        <v>109</v>
      </c>
      <c r="G20" s="112" t="s">
        <v>493</v>
      </c>
      <c r="H20" s="8" t="s">
        <v>48</v>
      </c>
      <c r="J20" s="37"/>
      <c r="K20" s="37"/>
      <c r="L20" s="43"/>
      <c r="M20" s="38"/>
    </row>
    <row r="21" spans="1:13" ht="14.25" thickBot="1" thickTop="1">
      <c r="A21" s="41" t="s">
        <v>695</v>
      </c>
      <c r="B21" s="3"/>
      <c r="C21" s="4"/>
      <c r="D21" s="5"/>
      <c r="E21" s="77"/>
      <c r="F21" s="6"/>
      <c r="G21" s="113"/>
      <c r="H21" s="17"/>
      <c r="I21" s="7"/>
      <c r="J21" s="39"/>
      <c r="K21" s="39"/>
      <c r="L21" s="42"/>
      <c r="M21" s="40"/>
    </row>
    <row r="22" spans="1:13" ht="97.5" thickBot="1" thickTop="1">
      <c r="A22" s="142" t="s">
        <v>550</v>
      </c>
      <c r="B22" s="11">
        <v>4</v>
      </c>
      <c r="C22" s="11">
        <v>2</v>
      </c>
      <c r="D22" s="11">
        <f>B22+C22</f>
        <v>6</v>
      </c>
      <c r="E22" s="77">
        <f t="shared" si="0"/>
        <v>0</v>
      </c>
      <c r="F22" s="8" t="s">
        <v>404</v>
      </c>
      <c r="G22" s="114" t="s">
        <v>494</v>
      </c>
      <c r="H22" s="28" t="s">
        <v>176</v>
      </c>
      <c r="I22" s="67"/>
      <c r="J22" s="37"/>
      <c r="K22" s="37"/>
      <c r="L22" s="43"/>
      <c r="M22" s="38"/>
    </row>
    <row r="23" spans="1:13" ht="14.25" thickBot="1" thickTop="1">
      <c r="A23" s="41" t="s">
        <v>248</v>
      </c>
      <c r="B23" s="3"/>
      <c r="C23" s="4"/>
      <c r="D23" s="5"/>
      <c r="E23" s="77"/>
      <c r="F23" s="6"/>
      <c r="G23" s="113"/>
      <c r="H23" s="17"/>
      <c r="I23" s="7"/>
      <c r="J23" s="39"/>
      <c r="K23" s="39"/>
      <c r="L23" s="42"/>
      <c r="M23" s="40"/>
    </row>
    <row r="24" spans="1:13" ht="150.75" thickBot="1" thickTop="1">
      <c r="A24" s="142" t="s">
        <v>551</v>
      </c>
      <c r="B24" s="11">
        <v>4</v>
      </c>
      <c r="C24" s="11">
        <v>5</v>
      </c>
      <c r="D24" s="11">
        <f>B24+C24</f>
        <v>9</v>
      </c>
      <c r="E24" s="77">
        <f t="shared" si="0"/>
        <v>0</v>
      </c>
      <c r="F24" s="8" t="s">
        <v>503</v>
      </c>
      <c r="G24" s="114" t="s">
        <v>525</v>
      </c>
      <c r="H24" s="8" t="s">
        <v>180</v>
      </c>
      <c r="I24" s="67"/>
      <c r="J24" s="37"/>
      <c r="K24" s="37"/>
      <c r="L24" s="43"/>
      <c r="M24" s="38"/>
    </row>
    <row r="25" spans="1:13" ht="14.25" thickBot="1" thickTop="1">
      <c r="A25" s="41" t="s">
        <v>230</v>
      </c>
      <c r="B25" s="3"/>
      <c r="C25" s="4"/>
      <c r="D25" s="5"/>
      <c r="E25" s="77"/>
      <c r="F25" s="6"/>
      <c r="G25" s="113"/>
      <c r="H25" s="17"/>
      <c r="I25" s="7"/>
      <c r="J25" s="39"/>
      <c r="K25" s="39"/>
      <c r="L25" s="42"/>
      <c r="M25" s="40"/>
    </row>
    <row r="26" spans="1:13" ht="155.25" customHeight="1" thickBot="1" thickTop="1">
      <c r="A26" s="142" t="s">
        <v>552</v>
      </c>
      <c r="B26" s="11">
        <v>4</v>
      </c>
      <c r="C26" s="11">
        <v>1</v>
      </c>
      <c r="D26" s="11">
        <f>B26+C26</f>
        <v>5</v>
      </c>
      <c r="E26" s="77">
        <f t="shared" si="0"/>
        <v>0</v>
      </c>
      <c r="F26" s="31" t="s">
        <v>504</v>
      </c>
      <c r="G26" s="112" t="s">
        <v>111</v>
      </c>
      <c r="H26" s="8" t="s">
        <v>529</v>
      </c>
      <c r="I26" s="130"/>
      <c r="J26" s="37"/>
      <c r="K26" s="37"/>
      <c r="L26" s="131"/>
      <c r="M26" s="132"/>
    </row>
    <row r="27" spans="1:13" ht="14.25" thickBot="1" thickTop="1">
      <c r="A27" s="41" t="s">
        <v>233</v>
      </c>
      <c r="B27" s="3"/>
      <c r="C27" s="4"/>
      <c r="D27" s="5"/>
      <c r="E27" s="77"/>
      <c r="F27" s="6"/>
      <c r="G27" s="113"/>
      <c r="H27" s="17"/>
      <c r="I27" s="7"/>
      <c r="J27" s="39"/>
      <c r="K27" s="39"/>
      <c r="L27" s="42"/>
      <c r="M27" s="40"/>
    </row>
    <row r="28" spans="1:13" ht="97.5" thickBot="1" thickTop="1">
      <c r="A28" s="142" t="s">
        <v>577</v>
      </c>
      <c r="B28" s="11">
        <v>5</v>
      </c>
      <c r="C28" s="11">
        <v>4</v>
      </c>
      <c r="D28" s="11">
        <f>B28+C28</f>
        <v>9</v>
      </c>
      <c r="E28" s="77">
        <f t="shared" si="0"/>
        <v>0</v>
      </c>
      <c r="F28" s="31" t="s">
        <v>495</v>
      </c>
      <c r="G28" s="114" t="s">
        <v>486</v>
      </c>
      <c r="H28" s="8" t="s">
        <v>638</v>
      </c>
      <c r="I28" s="67"/>
      <c r="J28" s="37"/>
      <c r="K28" s="37"/>
      <c r="L28" s="43"/>
      <c r="M28" s="38"/>
    </row>
    <row r="29" spans="1:13" ht="109.5" thickBot="1" thickTop="1">
      <c r="A29" s="142" t="s">
        <v>553</v>
      </c>
      <c r="B29" s="11">
        <v>4</v>
      </c>
      <c r="C29" s="11">
        <v>2</v>
      </c>
      <c r="D29" s="11">
        <f>B29+C29</f>
        <v>6</v>
      </c>
      <c r="E29" s="77">
        <f t="shared" si="0"/>
        <v>0</v>
      </c>
      <c r="F29" s="112" t="s">
        <v>505</v>
      </c>
      <c r="G29" s="112" t="s">
        <v>748</v>
      </c>
      <c r="H29" s="8" t="s">
        <v>174</v>
      </c>
      <c r="I29" s="67"/>
      <c r="J29" s="37"/>
      <c r="K29" s="37"/>
      <c r="L29" s="43"/>
      <c r="M29" s="38"/>
    </row>
    <row r="30" spans="1:13" ht="14.25" thickBot="1" thickTop="1">
      <c r="A30" s="41" t="s">
        <v>232</v>
      </c>
      <c r="B30" s="3"/>
      <c r="C30" s="4"/>
      <c r="D30" s="5"/>
      <c r="E30" s="77"/>
      <c r="F30" s="6"/>
      <c r="G30" s="113"/>
      <c r="H30" s="17"/>
      <c r="I30" s="7"/>
      <c r="J30" s="39"/>
      <c r="K30" s="39"/>
      <c r="L30" s="42"/>
      <c r="M30" s="40"/>
    </row>
    <row r="31" spans="1:13" ht="111" customHeight="1" thickBot="1" thickTop="1">
      <c r="A31" s="142" t="s">
        <v>554</v>
      </c>
      <c r="B31" s="11">
        <v>3</v>
      </c>
      <c r="C31" s="11">
        <v>3</v>
      </c>
      <c r="D31" s="11">
        <f>B31+C31</f>
        <v>6</v>
      </c>
      <c r="E31" s="77">
        <f t="shared" si="0"/>
        <v>0</v>
      </c>
      <c r="F31" s="8" t="s">
        <v>107</v>
      </c>
      <c r="G31" s="112" t="s">
        <v>106</v>
      </c>
      <c r="H31" s="28" t="s">
        <v>153</v>
      </c>
      <c r="I31" s="67"/>
      <c r="J31" s="37"/>
      <c r="K31" s="37"/>
      <c r="L31" s="43"/>
      <c r="M31" s="38"/>
    </row>
    <row r="32" spans="1:13" ht="126.75" thickBot="1" thickTop="1">
      <c r="A32" s="142" t="s">
        <v>555</v>
      </c>
      <c r="B32" s="11">
        <v>1</v>
      </c>
      <c r="C32" s="11">
        <v>2</v>
      </c>
      <c r="D32" s="11">
        <f>B32+C32</f>
        <v>3</v>
      </c>
      <c r="E32" s="77">
        <f t="shared" si="0"/>
        <v>0</v>
      </c>
      <c r="F32" s="8" t="s">
        <v>749</v>
      </c>
      <c r="G32" s="8" t="s">
        <v>808</v>
      </c>
      <c r="H32" s="8" t="s">
        <v>809</v>
      </c>
      <c r="I32" s="67"/>
      <c r="J32" s="37"/>
      <c r="K32" s="37"/>
      <c r="L32" s="43"/>
      <c r="M32" s="38"/>
    </row>
    <row r="33" spans="1:13" ht="14.25" thickBot="1" thickTop="1">
      <c r="A33" s="41" t="s">
        <v>59</v>
      </c>
      <c r="B33" s="3"/>
      <c r="C33" s="4"/>
      <c r="D33" s="5"/>
      <c r="E33" s="77"/>
      <c r="F33" s="6"/>
      <c r="G33" s="113"/>
      <c r="H33" s="17"/>
      <c r="I33" s="7"/>
      <c r="J33" s="39"/>
      <c r="K33" s="39"/>
      <c r="L33" s="42"/>
      <c r="M33" s="40"/>
    </row>
    <row r="34" spans="1:13" ht="49.5" thickBot="1" thickTop="1">
      <c r="A34" s="142" t="s">
        <v>556</v>
      </c>
      <c r="B34" s="11">
        <v>5</v>
      </c>
      <c r="C34" s="11">
        <v>4</v>
      </c>
      <c r="D34" s="11">
        <f>B34+C34</f>
        <v>9</v>
      </c>
      <c r="E34" s="77">
        <f t="shared" si="0"/>
        <v>0</v>
      </c>
      <c r="F34" s="8" t="s">
        <v>162</v>
      </c>
      <c r="G34" s="112" t="s">
        <v>482</v>
      </c>
      <c r="H34" s="8" t="s">
        <v>403</v>
      </c>
      <c r="J34" s="37"/>
      <c r="K34" s="37"/>
      <c r="L34" s="43"/>
      <c r="M34" s="38"/>
    </row>
    <row r="35" spans="1:14" ht="109.5" thickBot="1" thickTop="1">
      <c r="A35" s="142" t="s">
        <v>557</v>
      </c>
      <c r="B35" s="11">
        <v>5</v>
      </c>
      <c r="C35" s="11">
        <v>5</v>
      </c>
      <c r="D35" s="11">
        <f>B35+C35</f>
        <v>10</v>
      </c>
      <c r="E35" s="77">
        <f t="shared" si="0"/>
        <v>0</v>
      </c>
      <c r="F35" s="8" t="s">
        <v>300</v>
      </c>
      <c r="G35" s="112" t="s">
        <v>301</v>
      </c>
      <c r="H35" s="8" t="s">
        <v>135</v>
      </c>
      <c r="J35" s="37"/>
      <c r="K35" s="37"/>
      <c r="L35" s="43"/>
      <c r="M35" s="38"/>
      <c r="N35" s="30"/>
    </row>
    <row r="36" spans="1:14" ht="37.5" thickBot="1" thickTop="1">
      <c r="A36" s="142" t="s">
        <v>558</v>
      </c>
      <c r="B36" s="11">
        <v>3</v>
      </c>
      <c r="C36" s="11">
        <v>3</v>
      </c>
      <c r="D36" s="11">
        <f>B36+C36</f>
        <v>6</v>
      </c>
      <c r="E36" s="77">
        <f t="shared" si="0"/>
        <v>0</v>
      </c>
      <c r="F36" s="8" t="s">
        <v>302</v>
      </c>
      <c r="G36" s="112" t="s">
        <v>807</v>
      </c>
      <c r="H36" s="8" t="s">
        <v>303</v>
      </c>
      <c r="J36" s="37"/>
      <c r="K36" s="37"/>
      <c r="L36" s="43"/>
      <c r="M36" s="38"/>
      <c r="N36" s="30"/>
    </row>
    <row r="37" spans="1:14" ht="37.5" thickBot="1" thickTop="1">
      <c r="A37" s="142" t="s">
        <v>559</v>
      </c>
      <c r="B37" s="11">
        <v>4</v>
      </c>
      <c r="C37" s="11">
        <v>5</v>
      </c>
      <c r="D37" s="11">
        <f>B37+C37</f>
        <v>9</v>
      </c>
      <c r="E37" s="77">
        <f t="shared" si="0"/>
        <v>0</v>
      </c>
      <c r="F37" s="8" t="s">
        <v>813</v>
      </c>
      <c r="G37" s="112" t="s">
        <v>814</v>
      </c>
      <c r="H37" s="8" t="s">
        <v>815</v>
      </c>
      <c r="J37" s="37"/>
      <c r="K37" s="37"/>
      <c r="L37" s="43"/>
      <c r="M37" s="38"/>
      <c r="N37" s="30"/>
    </row>
    <row r="38" ht="13.5" thickTop="1">
      <c r="N38" s="30"/>
    </row>
    <row r="39" ht="12.75"/>
    <row r="40" spans="1:8" ht="12.75">
      <c r="A40" s="64"/>
      <c r="B40" s="10"/>
      <c r="C40" s="10"/>
      <c r="D40" s="59"/>
      <c r="E40" s="59"/>
      <c r="F40" s="20"/>
      <c r="G40" s="20"/>
      <c r="H40" s="21"/>
    </row>
    <row r="41" spans="1:8" ht="12.75">
      <c r="A41" s="64"/>
      <c r="B41" s="10"/>
      <c r="C41" s="10"/>
      <c r="D41" s="70" t="s">
        <v>138</v>
      </c>
      <c r="E41" s="79"/>
      <c r="F41" s="20"/>
      <c r="G41" s="20"/>
      <c r="H41" s="21"/>
    </row>
    <row r="42" spans="1:8" ht="12.75">
      <c r="A42" s="64"/>
      <c r="B42" s="10"/>
      <c r="C42" s="10"/>
      <c r="D42" s="71" t="s">
        <v>561</v>
      </c>
      <c r="E42" s="71"/>
      <c r="F42" s="20"/>
      <c r="G42" s="82">
        <f>SUM(D9:D37)</f>
        <v>100</v>
      </c>
      <c r="H42" s="23"/>
    </row>
    <row r="43" spans="1:8" ht="12.75">
      <c r="A43" s="64"/>
      <c r="B43" s="10"/>
      <c r="C43" s="10"/>
      <c r="D43" s="72" t="s">
        <v>562</v>
      </c>
      <c r="E43" s="80"/>
      <c r="F43" s="22"/>
      <c r="G43" s="83">
        <f>SUM(E9:E37)</f>
        <v>0</v>
      </c>
      <c r="H43" s="23"/>
    </row>
    <row r="44" spans="1:8" ht="12.75">
      <c r="A44" s="64"/>
      <c r="B44" s="10"/>
      <c r="C44" s="10"/>
      <c r="D44" s="73" t="s">
        <v>563</v>
      </c>
      <c r="E44" s="81"/>
      <c r="F44" s="22"/>
      <c r="G44" s="84">
        <f>(100/G42)*G43/100</f>
        <v>0</v>
      </c>
      <c r="H44" s="23"/>
    </row>
    <row r="45" spans="1:8" ht="12.75">
      <c r="A45" s="64"/>
      <c r="B45" s="10"/>
      <c r="C45" s="10"/>
      <c r="D45" s="10"/>
      <c r="E45" s="10"/>
      <c r="F45" s="24"/>
      <c r="G45" s="25"/>
      <c r="H45" s="23"/>
    </row>
    <row r="46" spans="1:8" ht="12.75">
      <c r="A46" s="64"/>
      <c r="B46" s="10"/>
      <c r="C46" s="10"/>
      <c r="D46" s="10"/>
      <c r="E46" s="10"/>
      <c r="F46" s="24"/>
      <c r="G46" s="25"/>
      <c r="H46" s="23"/>
    </row>
    <row r="47" spans="1:7" ht="12.75">
      <c r="A47" s="64"/>
      <c r="B47" s="10"/>
      <c r="C47" s="10"/>
      <c r="D47" s="10"/>
      <c r="E47" s="10"/>
      <c r="F47" s="16"/>
      <c r="G47" s="15"/>
    </row>
    <row r="48" spans="1:7" ht="12.75">
      <c r="A48" s="64"/>
      <c r="B48" s="10"/>
      <c r="C48" s="10"/>
      <c r="D48" s="10"/>
      <c r="E48" s="10"/>
      <c r="F48" s="16"/>
      <c r="G48" s="15"/>
    </row>
    <row r="49" spans="1:7" ht="12.75" hidden="1">
      <c r="A49" s="64"/>
      <c r="B49" s="10"/>
      <c r="C49" s="10"/>
      <c r="D49" s="10"/>
      <c r="E49" s="10"/>
      <c r="F49" s="16"/>
      <c r="G49" s="15"/>
    </row>
    <row r="50" spans="1:7" ht="12.75" hidden="1">
      <c r="A50" s="64"/>
      <c r="B50" s="10"/>
      <c r="C50" s="10"/>
      <c r="D50" s="10"/>
      <c r="E50" s="10"/>
      <c r="F50" s="16"/>
      <c r="G50" s="15"/>
    </row>
    <row r="51" spans="1:7" ht="12.75" hidden="1">
      <c r="A51" s="64"/>
      <c r="B51" s="10"/>
      <c r="C51" s="10"/>
      <c r="D51" s="10"/>
      <c r="E51" s="10"/>
      <c r="F51" s="16"/>
      <c r="G51" s="15"/>
    </row>
    <row r="52" spans="1:7" ht="12.75" hidden="1">
      <c r="A52" s="64"/>
      <c r="B52" s="10"/>
      <c r="C52" s="10"/>
      <c r="D52" s="10"/>
      <c r="E52" s="10"/>
      <c r="F52" s="16"/>
      <c r="G52" s="15"/>
    </row>
    <row r="53" spans="1:7" ht="12.75" hidden="1">
      <c r="A53" s="64"/>
      <c r="B53" s="10"/>
      <c r="C53" s="10"/>
      <c r="D53" s="10"/>
      <c r="E53" s="10"/>
      <c r="F53" s="16"/>
      <c r="G53" s="15"/>
    </row>
    <row r="54" spans="1:7" ht="12.75" hidden="1">
      <c r="A54" s="64"/>
      <c r="B54" s="10"/>
      <c r="C54" s="10"/>
      <c r="D54" s="10"/>
      <c r="E54" s="10"/>
      <c r="F54" s="16"/>
      <c r="G54" s="15"/>
    </row>
    <row r="55" spans="1:7" ht="12.75" hidden="1">
      <c r="A55" s="64"/>
      <c r="B55" s="10"/>
      <c r="C55" s="10"/>
      <c r="D55" s="10"/>
      <c r="E55" s="10"/>
      <c r="F55" s="16"/>
      <c r="G55" s="15"/>
    </row>
    <row r="56" spans="1:7" ht="12.75" hidden="1">
      <c r="A56" s="64"/>
      <c r="B56" s="10"/>
      <c r="C56" s="10"/>
      <c r="D56" s="10"/>
      <c r="E56" s="10"/>
      <c r="F56" s="16"/>
      <c r="G56" s="15"/>
    </row>
    <row r="57" spans="1:7" ht="12.75" hidden="1">
      <c r="A57" s="64"/>
      <c r="B57" s="10"/>
      <c r="C57" s="10"/>
      <c r="D57" s="10"/>
      <c r="E57" s="10"/>
      <c r="F57" s="16"/>
      <c r="G57" s="15"/>
    </row>
    <row r="58" spans="1:7" ht="12.75" hidden="1">
      <c r="A58" s="64"/>
      <c r="B58" s="10"/>
      <c r="C58" s="10"/>
      <c r="D58" s="10"/>
      <c r="E58" s="10"/>
      <c r="F58" s="16"/>
      <c r="G58" s="15"/>
    </row>
    <row r="59" spans="1:7" ht="12.75" hidden="1">
      <c r="A59" s="64"/>
      <c r="B59" s="10"/>
      <c r="C59" s="10"/>
      <c r="D59" s="10"/>
      <c r="E59" s="10"/>
      <c r="F59" s="16"/>
      <c r="G59" s="15"/>
    </row>
    <row r="60" ht="12.75" hidden="1">
      <c r="G60" s="12"/>
    </row>
    <row r="61" ht="12.75" hidden="1">
      <c r="G61" s="12"/>
    </row>
    <row r="62" ht="12.75" hidden="1">
      <c r="G62" s="12"/>
    </row>
    <row r="63" ht="12.75" hidden="1">
      <c r="G63" s="12"/>
    </row>
    <row r="64" ht="12.75" hidden="1">
      <c r="G64" s="12"/>
    </row>
    <row r="65" ht="12.75" hidden="1">
      <c r="G65" s="12"/>
    </row>
    <row r="66" ht="12.75" hidden="1">
      <c r="G66" s="12"/>
    </row>
    <row r="67" ht="12.75" hidden="1">
      <c r="G67" s="12"/>
    </row>
    <row r="68" ht="12.75" hidden="1">
      <c r="G68" s="12"/>
    </row>
    <row r="69" ht="12.75" hidden="1">
      <c r="G69" s="12"/>
    </row>
    <row r="70" ht="12.75" hidden="1">
      <c r="G70" s="12"/>
    </row>
    <row r="71" ht="12.75" hidden="1">
      <c r="G71" s="12"/>
    </row>
    <row r="72" ht="12.75" hidden="1">
      <c r="G72" s="12"/>
    </row>
    <row r="73" ht="12.75" hidden="1">
      <c r="G73" s="12"/>
    </row>
    <row r="74" ht="12.75" hidden="1">
      <c r="G74" s="12"/>
    </row>
    <row r="75" ht="12.75" hidden="1">
      <c r="G75" s="12"/>
    </row>
    <row r="76" ht="12.75" hidden="1">
      <c r="G76" s="12"/>
    </row>
    <row r="77" ht="12.75" hidden="1">
      <c r="G77" s="12"/>
    </row>
    <row r="78" ht="12.75" hidden="1">
      <c r="G78" s="12"/>
    </row>
    <row r="79" ht="12.75" hidden="1">
      <c r="G79" s="12"/>
    </row>
    <row r="80" ht="12.75" hidden="1">
      <c r="G80" s="12"/>
    </row>
    <row r="81" ht="12.75" hidden="1">
      <c r="G81" s="12"/>
    </row>
    <row r="82" ht="12.75" hidden="1">
      <c r="G82" s="12"/>
    </row>
    <row r="83" ht="12.75" hidden="1">
      <c r="G83" s="12"/>
    </row>
    <row r="84" ht="12.75" hidden="1">
      <c r="G84" s="12"/>
    </row>
    <row r="85" ht="12.75" hidden="1">
      <c r="G85" s="12"/>
    </row>
    <row r="86" ht="12.75" hidden="1">
      <c r="G86" s="12"/>
    </row>
    <row r="87" ht="12.75" hidden="1">
      <c r="G87" s="12"/>
    </row>
    <row r="88" ht="12.75" hidden="1">
      <c r="G88" s="12"/>
    </row>
    <row r="89" ht="12.75" hidden="1">
      <c r="G89" s="12"/>
    </row>
    <row r="90" ht="12.75" hidden="1">
      <c r="G90" s="12"/>
    </row>
    <row r="91" ht="12.75" hidden="1">
      <c r="G91" s="12"/>
    </row>
    <row r="92" ht="12.75" hidden="1">
      <c r="G92" s="12"/>
    </row>
    <row r="93" ht="12.75" hidden="1">
      <c r="G93" s="12"/>
    </row>
    <row r="94" ht="12.75" hidden="1">
      <c r="G94" s="12"/>
    </row>
    <row r="95" ht="12.75" hidden="1">
      <c r="G95" s="12"/>
    </row>
    <row r="96" ht="12.75" hidden="1">
      <c r="G96" s="12"/>
    </row>
    <row r="97" ht="12.75" hidden="1">
      <c r="G97" s="12"/>
    </row>
    <row r="98" ht="12.75" hidden="1">
      <c r="G98" s="12"/>
    </row>
    <row r="99" ht="12.75" hidden="1">
      <c r="G99" s="12"/>
    </row>
    <row r="100" ht="12.75" hidden="1">
      <c r="G100" s="12"/>
    </row>
    <row r="101" ht="12.75" hidden="1">
      <c r="G101" s="12"/>
    </row>
    <row r="102" ht="12.75" hidden="1">
      <c r="G102" s="12"/>
    </row>
    <row r="103" ht="12.75" hidden="1">
      <c r="G103" s="12"/>
    </row>
    <row r="104" ht="12.75" hidden="1">
      <c r="G104" s="12"/>
    </row>
    <row r="105" ht="12.75" hidden="1">
      <c r="G105" s="12"/>
    </row>
    <row r="106" ht="12.75" hidden="1">
      <c r="G106" s="12"/>
    </row>
    <row r="107" ht="12.75" hidden="1">
      <c r="G107" s="12"/>
    </row>
    <row r="108" ht="12.75" hidden="1">
      <c r="G108" s="12"/>
    </row>
    <row r="109" ht="12.75" hidden="1">
      <c r="G109" s="12"/>
    </row>
    <row r="110" ht="12.75" hidden="1">
      <c r="G110" s="12"/>
    </row>
    <row r="111" ht="12.75" hidden="1">
      <c r="G111" s="12"/>
    </row>
    <row r="112" ht="12.75" hidden="1">
      <c r="G112" s="12"/>
    </row>
    <row r="113" ht="12.75" hidden="1">
      <c r="G113" s="12"/>
    </row>
    <row r="114" ht="12.75" hidden="1">
      <c r="G114" s="12"/>
    </row>
    <row r="115" ht="12.75" hidden="1">
      <c r="G115" s="12"/>
    </row>
    <row r="116" ht="12.75" hidden="1">
      <c r="G116" s="12"/>
    </row>
    <row r="117" ht="12.75" hidden="1">
      <c r="G117" s="12"/>
    </row>
    <row r="118" ht="12.75" hidden="1">
      <c r="G118" s="12"/>
    </row>
    <row r="119" ht="12.75" hidden="1">
      <c r="G119" s="12"/>
    </row>
    <row r="120" ht="12.75" hidden="1">
      <c r="G120" s="12"/>
    </row>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sheetData>
  <sheetProtection/>
  <mergeCells count="11">
    <mergeCell ref="A12:A13"/>
    <mergeCell ref="B12:D12"/>
    <mergeCell ref="F12:F13"/>
    <mergeCell ref="G12:G13"/>
    <mergeCell ref="E12:E13"/>
    <mergeCell ref="M12:M13"/>
    <mergeCell ref="H12:H13"/>
    <mergeCell ref="I12:I13"/>
    <mergeCell ref="J12:J13"/>
    <mergeCell ref="K12:K13"/>
    <mergeCell ref="L12:L13"/>
  </mergeCells>
  <hyperlinks>
    <hyperlink ref="F24" r:id="rId1" display="http://www.nus.org.uk/carbon"/>
    <hyperlink ref="F18" r:id="rId2" display="http://www.exeter.ac.uk/sustainability/waste/"/>
    <hyperlink ref="F20" r:id="rId3" display="The University spends about £14,000 on electricity every day. According to the Carbon Trust*, most businesses can save 20% of the energy they use through good house keeping. That would equal £2,800 per day. www.carbontrust.co.uk/energy/startsaving/staffaw"/>
    <hyperlink ref="F16" r:id="rId4" display="http://www.greenict.org.uk/handbook"/>
    <hyperlink ref="F26" r:id="rId5" display="mailto:j.jack@ex.ac.uk"/>
    <hyperlink ref="F28" r:id="rId6" display="Flying is a relitivley inefficient mode of transport.To compare CO2 emissions by car, train, bus and plane visit http://directgov.transportdirect.info/Web2/JourneyPlanning/JourneyEmissionsCompare.aspx?repeatingloop=Y. For more information the environtment"/>
    <hyperlink ref="F29" r:id="rId7" display="http://www.exeter.ac.uk/visit/directions/"/>
    <hyperlink ref="F32" r:id="rId8" display="The ICS team has a cascading policy which promotes the reuse of computers within the University. New staff and PHD students can request second hand computers and computer peripherals by emailing intcomsec@ex.ac.uk. For further information contact IT helpd"/>
  </hyperlinks>
  <printOptions/>
  <pageMargins left="0.75" right="0.75" top="1" bottom="1" header="0.5" footer="0.5"/>
  <pageSetup horizontalDpi="1200" verticalDpi="1200" orientation="landscape" paperSize="9" scale="79" r:id="rId12"/>
  <drawing r:id="rId11"/>
  <legacyDrawing r:id="rId10"/>
</worksheet>
</file>

<file path=xl/worksheets/sheet4.xml><?xml version="1.0" encoding="utf-8"?>
<worksheet xmlns="http://schemas.openxmlformats.org/spreadsheetml/2006/main" xmlns:r="http://schemas.openxmlformats.org/officeDocument/2006/relationships">
  <dimension ref="A2:M171"/>
  <sheetViews>
    <sheetView showGridLines="0" zoomScalePageLayoutView="0" workbookViewId="0" topLeftCell="A151">
      <selection activeCell="H42" sqref="H42"/>
    </sheetView>
  </sheetViews>
  <sheetFormatPr defaultColWidth="0" defaultRowHeight="0" customHeight="1" zeroHeight="1"/>
  <cols>
    <col min="1" max="1" width="5.57421875" style="60" customWidth="1"/>
    <col min="2" max="3" width="3.140625" style="9" customWidth="1"/>
    <col min="4" max="4" width="4.00390625" style="9" customWidth="1"/>
    <col min="5" max="5" width="4.00390625" style="66" hidden="1" customWidth="1"/>
    <col min="6" max="6" width="39.00390625" style="0" customWidth="1"/>
    <col min="7" max="7" width="50.421875" style="0" customWidth="1"/>
    <col min="8" max="8" width="25.00390625" style="19" customWidth="1"/>
    <col min="9" max="9" width="1.7109375" style="34" customWidth="1"/>
    <col min="10" max="11" width="4.00390625" style="0" customWidth="1"/>
    <col min="12" max="12" width="4.00390625" style="14" customWidth="1"/>
    <col min="13" max="13" width="20.00390625" style="0" customWidth="1"/>
    <col min="14" max="14" width="9.140625" style="0" customWidth="1"/>
    <col min="15" max="17" width="9.140625" style="0" hidden="1" customWidth="1"/>
    <col min="18" max="16384" width="0" style="0" hidden="1" customWidth="1"/>
  </cols>
  <sheetData>
    <row r="1" ht="12.75"/>
    <row r="2" ht="12.75">
      <c r="E2" s="9"/>
    </row>
    <row r="3" ht="12.75">
      <c r="E3" s="9"/>
    </row>
    <row r="4" ht="12.75">
      <c r="E4" s="9"/>
    </row>
    <row r="5" ht="12.75">
      <c r="E5" s="9"/>
    </row>
    <row r="6" ht="12.75">
      <c r="E6" s="9"/>
    </row>
    <row r="7" ht="12.75">
      <c r="E7" s="9"/>
    </row>
    <row r="8" spans="1:8" ht="30">
      <c r="A8" s="93" t="s">
        <v>261</v>
      </c>
      <c r="B8" s="56"/>
      <c r="C8" s="56"/>
      <c r="D8" s="56"/>
      <c r="E8" s="56"/>
      <c r="F8" s="57"/>
      <c r="G8" s="47"/>
      <c r="H8" s="48"/>
    </row>
    <row r="9" ht="12.75">
      <c r="E9" s="9"/>
    </row>
    <row r="10" spans="1:5" ht="12.75">
      <c r="A10" s="62" t="s">
        <v>145</v>
      </c>
      <c r="E10" s="9"/>
    </row>
    <row r="11" ht="13.5" thickBot="1">
      <c r="E11" s="9"/>
    </row>
    <row r="12" spans="1:13" ht="13.5" customHeight="1" thickTop="1">
      <c r="A12" s="274"/>
      <c r="B12" s="276" t="s">
        <v>596</v>
      </c>
      <c r="C12" s="276"/>
      <c r="D12" s="276"/>
      <c r="E12" s="278" t="s">
        <v>566</v>
      </c>
      <c r="F12" s="243" t="s">
        <v>112</v>
      </c>
      <c r="G12" s="280" t="s">
        <v>690</v>
      </c>
      <c r="H12" s="243" t="s">
        <v>691</v>
      </c>
      <c r="I12" s="249"/>
      <c r="J12" s="272" t="s">
        <v>113</v>
      </c>
      <c r="K12" s="272" t="s">
        <v>114</v>
      </c>
      <c r="L12" s="268" t="s">
        <v>240</v>
      </c>
      <c r="M12" s="270" t="s">
        <v>408</v>
      </c>
    </row>
    <row r="13" spans="1:13" ht="147" thickBot="1">
      <c r="A13" s="275"/>
      <c r="B13" s="13" t="s">
        <v>361</v>
      </c>
      <c r="C13" s="13" t="s">
        <v>689</v>
      </c>
      <c r="D13" s="1" t="s">
        <v>597</v>
      </c>
      <c r="E13" s="279"/>
      <c r="F13" s="245"/>
      <c r="G13" s="280"/>
      <c r="H13" s="245"/>
      <c r="I13" s="249"/>
      <c r="J13" s="273"/>
      <c r="K13" s="273"/>
      <c r="L13" s="269"/>
      <c r="M13" s="271"/>
    </row>
    <row r="14" spans="1:13" ht="14.25" thickBot="1" thickTop="1">
      <c r="A14" s="41" t="s">
        <v>687</v>
      </c>
      <c r="B14" s="3"/>
      <c r="C14" s="4"/>
      <c r="D14" s="5"/>
      <c r="E14" s="5"/>
      <c r="F14" s="6"/>
      <c r="G14" s="113"/>
      <c r="H14" s="17"/>
      <c r="I14" s="7"/>
      <c r="J14" s="39"/>
      <c r="K14" s="39"/>
      <c r="L14" s="42"/>
      <c r="M14" s="40"/>
    </row>
    <row r="15" spans="1:13" ht="61.5" thickBot="1" thickTop="1">
      <c r="A15" s="142" t="s">
        <v>786</v>
      </c>
      <c r="B15" s="11">
        <v>2</v>
      </c>
      <c r="C15" s="11">
        <v>5</v>
      </c>
      <c r="D15" s="11">
        <f aca="true" t="shared" si="0" ref="D15:D21">B15+C15</f>
        <v>7</v>
      </c>
      <c r="E15" s="77">
        <f aca="true" t="shared" si="1" ref="E15:E77">D15*J15</f>
        <v>0</v>
      </c>
      <c r="F15" s="8" t="s">
        <v>24</v>
      </c>
      <c r="G15" s="8" t="s">
        <v>20</v>
      </c>
      <c r="H15" s="8" t="s">
        <v>18</v>
      </c>
      <c r="I15" s="67"/>
      <c r="J15" s="37"/>
      <c r="K15" s="37"/>
      <c r="L15" s="43"/>
      <c r="M15" s="38"/>
    </row>
    <row r="16" spans="1:13" ht="111.75" customHeight="1" thickBot="1" thickTop="1">
      <c r="A16" s="142" t="s">
        <v>787</v>
      </c>
      <c r="B16" s="11">
        <v>3</v>
      </c>
      <c r="C16" s="11">
        <v>1</v>
      </c>
      <c r="D16" s="11">
        <f t="shared" si="0"/>
        <v>4</v>
      </c>
      <c r="E16" s="77">
        <f t="shared" si="1"/>
        <v>0</v>
      </c>
      <c r="F16" s="26" t="s">
        <v>336</v>
      </c>
      <c r="G16" s="112" t="s">
        <v>745</v>
      </c>
      <c r="H16" s="8" t="s">
        <v>337</v>
      </c>
      <c r="I16" s="67"/>
      <c r="J16" s="37"/>
      <c r="K16" s="37"/>
      <c r="L16" s="43"/>
      <c r="M16" s="38"/>
    </row>
    <row r="17" spans="1:13" ht="85.5" thickBot="1" thickTop="1">
      <c r="A17" s="142" t="s">
        <v>788</v>
      </c>
      <c r="B17" s="11">
        <v>1</v>
      </c>
      <c r="C17" s="11">
        <v>3</v>
      </c>
      <c r="D17" s="11">
        <f>B17+C17</f>
        <v>4</v>
      </c>
      <c r="E17" s="77">
        <f t="shared" si="1"/>
        <v>0</v>
      </c>
      <c r="F17" s="26" t="s">
        <v>374</v>
      </c>
      <c r="G17" s="112" t="s">
        <v>338</v>
      </c>
      <c r="H17" s="28" t="s">
        <v>373</v>
      </c>
      <c r="I17" s="67"/>
      <c r="J17" s="37"/>
      <c r="K17" s="37"/>
      <c r="L17" s="43"/>
      <c r="M17" s="38"/>
    </row>
    <row r="18" spans="1:13" ht="118.5" customHeight="1" thickBot="1" thickTop="1">
      <c r="A18" s="142" t="s">
        <v>789</v>
      </c>
      <c r="B18" s="11">
        <v>3</v>
      </c>
      <c r="C18" s="11">
        <v>3</v>
      </c>
      <c r="D18" s="11">
        <f t="shared" si="0"/>
        <v>6</v>
      </c>
      <c r="E18" s="77">
        <f t="shared" si="1"/>
        <v>0</v>
      </c>
      <c r="F18" s="8" t="s">
        <v>217</v>
      </c>
      <c r="G18" s="117" t="s">
        <v>779</v>
      </c>
      <c r="H18" s="28" t="s">
        <v>780</v>
      </c>
      <c r="J18" s="37"/>
      <c r="K18" s="37"/>
      <c r="L18" s="43"/>
      <c r="M18" s="38"/>
    </row>
    <row r="19" spans="1:13" ht="73.5" thickBot="1" thickTop="1">
      <c r="A19" s="142" t="s">
        <v>790</v>
      </c>
      <c r="B19" s="11">
        <v>1</v>
      </c>
      <c r="C19" s="11">
        <v>1</v>
      </c>
      <c r="D19" s="11">
        <f t="shared" si="0"/>
        <v>2</v>
      </c>
      <c r="E19" s="77">
        <f t="shared" si="1"/>
        <v>0</v>
      </c>
      <c r="F19" s="26" t="s">
        <v>328</v>
      </c>
      <c r="G19" s="114" t="s">
        <v>329</v>
      </c>
      <c r="H19" s="8" t="s">
        <v>502</v>
      </c>
      <c r="J19" s="37"/>
      <c r="K19" s="37"/>
      <c r="L19" s="43"/>
      <c r="M19" s="38"/>
    </row>
    <row r="20" spans="1:13" ht="109.5" thickBot="1" thickTop="1">
      <c r="A20" s="142" t="s">
        <v>791</v>
      </c>
      <c r="B20" s="11">
        <v>3</v>
      </c>
      <c r="C20" s="11">
        <v>2</v>
      </c>
      <c r="D20" s="11">
        <f>B20+C20</f>
        <v>5</v>
      </c>
      <c r="E20" s="77">
        <f t="shared" si="1"/>
        <v>0</v>
      </c>
      <c r="F20" s="26" t="s">
        <v>190</v>
      </c>
      <c r="G20" s="112" t="s">
        <v>324</v>
      </c>
      <c r="H20" s="28" t="s">
        <v>325</v>
      </c>
      <c r="I20" s="67"/>
      <c r="J20" s="37"/>
      <c r="K20" s="37"/>
      <c r="L20" s="43"/>
      <c r="M20" s="38"/>
    </row>
    <row r="21" spans="1:13" ht="73.5" thickBot="1" thickTop="1">
      <c r="A21" s="142" t="s">
        <v>792</v>
      </c>
      <c r="B21" s="11">
        <v>2</v>
      </c>
      <c r="C21" s="11">
        <v>1</v>
      </c>
      <c r="D21" s="11">
        <f t="shared" si="0"/>
        <v>3</v>
      </c>
      <c r="E21" s="77">
        <f t="shared" si="1"/>
        <v>0</v>
      </c>
      <c r="F21" s="8" t="s">
        <v>326</v>
      </c>
      <c r="G21" s="112" t="s">
        <v>327</v>
      </c>
      <c r="H21" s="8" t="s">
        <v>781</v>
      </c>
      <c r="J21" s="37"/>
      <c r="K21" s="37"/>
      <c r="L21" s="43"/>
      <c r="M21" s="38"/>
    </row>
    <row r="22" spans="1:13" ht="14.25" thickBot="1" thickTop="1">
      <c r="A22" s="41" t="s">
        <v>688</v>
      </c>
      <c r="B22" s="3"/>
      <c r="C22" s="4"/>
      <c r="D22" s="5"/>
      <c r="E22" s="77"/>
      <c r="F22" s="6"/>
      <c r="G22" s="113"/>
      <c r="H22" s="17"/>
      <c r="I22" s="7"/>
      <c r="J22" s="39"/>
      <c r="K22" s="39"/>
      <c r="L22" s="42"/>
      <c r="M22" s="40"/>
    </row>
    <row r="23" spans="1:13" ht="49.5" thickBot="1" thickTop="1">
      <c r="A23" s="142" t="s">
        <v>793</v>
      </c>
      <c r="B23" s="11">
        <v>1</v>
      </c>
      <c r="C23" s="11">
        <v>1</v>
      </c>
      <c r="D23" s="11">
        <f aca="true" t="shared" si="2" ref="D23:D30">B23+C23</f>
        <v>2</v>
      </c>
      <c r="E23" s="77">
        <f t="shared" si="1"/>
        <v>0</v>
      </c>
      <c r="F23" s="112" t="s">
        <v>120</v>
      </c>
      <c r="G23" s="112" t="s">
        <v>750</v>
      </c>
      <c r="H23" s="8" t="s">
        <v>346</v>
      </c>
      <c r="J23" s="37"/>
      <c r="K23" s="37"/>
      <c r="L23" s="43"/>
      <c r="M23" s="38"/>
    </row>
    <row r="24" spans="1:13" ht="97.5" thickBot="1" thickTop="1">
      <c r="A24" s="142" t="s">
        <v>794</v>
      </c>
      <c r="B24" s="11">
        <v>2</v>
      </c>
      <c r="C24" s="11">
        <v>1</v>
      </c>
      <c r="D24" s="11">
        <f t="shared" si="2"/>
        <v>3</v>
      </c>
      <c r="E24" s="77">
        <f t="shared" si="1"/>
        <v>0</v>
      </c>
      <c r="F24" s="112" t="s">
        <v>19</v>
      </c>
      <c r="G24" s="114" t="s">
        <v>751</v>
      </c>
      <c r="H24" s="8" t="s">
        <v>713</v>
      </c>
      <c r="J24" s="37"/>
      <c r="K24" s="37"/>
      <c r="L24" s="43"/>
      <c r="M24" s="38"/>
    </row>
    <row r="25" spans="1:13" ht="109.5" thickBot="1" thickTop="1">
      <c r="A25" s="142" t="s">
        <v>795</v>
      </c>
      <c r="B25" s="11">
        <v>2</v>
      </c>
      <c r="C25" s="11">
        <v>1</v>
      </c>
      <c r="D25" s="11">
        <f t="shared" si="2"/>
        <v>3</v>
      </c>
      <c r="E25" s="77">
        <f t="shared" si="1"/>
        <v>0</v>
      </c>
      <c r="F25" s="8" t="s">
        <v>821</v>
      </c>
      <c r="G25" s="8" t="s">
        <v>822</v>
      </c>
      <c r="H25" s="8" t="s">
        <v>823</v>
      </c>
      <c r="J25" s="37"/>
      <c r="K25" s="37"/>
      <c r="L25" s="43"/>
      <c r="M25" s="38"/>
    </row>
    <row r="26" spans="1:13" ht="109.5" thickBot="1" thickTop="1">
      <c r="A26" s="142" t="s">
        <v>584</v>
      </c>
      <c r="B26" s="11">
        <v>1</v>
      </c>
      <c r="C26" s="11">
        <v>1</v>
      </c>
      <c r="D26" s="11">
        <f t="shared" si="2"/>
        <v>2</v>
      </c>
      <c r="E26" s="77">
        <f t="shared" si="1"/>
        <v>0</v>
      </c>
      <c r="F26" s="26" t="s">
        <v>506</v>
      </c>
      <c r="G26" s="112" t="s">
        <v>708</v>
      </c>
      <c r="H26" s="8" t="s">
        <v>425</v>
      </c>
      <c r="J26" s="37"/>
      <c r="K26" s="37"/>
      <c r="L26" s="43"/>
      <c r="M26" s="38"/>
    </row>
    <row r="27" spans="1:13" ht="49.5" thickBot="1" thickTop="1">
      <c r="A27" s="142" t="s">
        <v>427</v>
      </c>
      <c r="B27" s="11">
        <v>2</v>
      </c>
      <c r="C27" s="11">
        <v>1</v>
      </c>
      <c r="D27" s="11">
        <f t="shared" si="2"/>
        <v>3</v>
      </c>
      <c r="E27" s="77">
        <f t="shared" si="1"/>
        <v>0</v>
      </c>
      <c r="F27" s="26" t="s">
        <v>709</v>
      </c>
      <c r="G27" s="114" t="s">
        <v>1</v>
      </c>
      <c r="H27" s="8" t="s">
        <v>710</v>
      </c>
      <c r="J27" s="37"/>
      <c r="K27" s="37"/>
      <c r="L27" s="43"/>
      <c r="M27" s="38"/>
    </row>
    <row r="28" spans="1:13" ht="61.5" thickBot="1" thickTop="1">
      <c r="A28" s="142" t="s">
        <v>585</v>
      </c>
      <c r="B28" s="11">
        <v>2</v>
      </c>
      <c r="C28" s="11">
        <v>1</v>
      </c>
      <c r="D28" s="11">
        <f t="shared" si="2"/>
        <v>3</v>
      </c>
      <c r="E28" s="77">
        <f t="shared" si="1"/>
        <v>0</v>
      </c>
      <c r="F28" s="26" t="s">
        <v>268</v>
      </c>
      <c r="G28" s="114" t="s">
        <v>299</v>
      </c>
      <c r="H28" s="8" t="s">
        <v>711</v>
      </c>
      <c r="J28" s="37"/>
      <c r="K28" s="37"/>
      <c r="L28" s="43"/>
      <c r="M28" s="38"/>
    </row>
    <row r="29" spans="1:13" ht="78.75" thickBot="1" thickTop="1">
      <c r="A29" s="142" t="s">
        <v>11</v>
      </c>
      <c r="B29" s="11">
        <v>1</v>
      </c>
      <c r="C29" s="11">
        <v>1</v>
      </c>
      <c r="D29" s="11">
        <f t="shared" si="2"/>
        <v>2</v>
      </c>
      <c r="E29" s="77">
        <f t="shared" si="1"/>
        <v>0</v>
      </c>
      <c r="F29" s="26" t="s">
        <v>507</v>
      </c>
      <c r="G29" s="112" t="s">
        <v>446</v>
      </c>
      <c r="H29" s="8" t="s">
        <v>735</v>
      </c>
      <c r="J29" s="37"/>
      <c r="K29" s="37"/>
      <c r="L29" s="43"/>
      <c r="M29" s="38"/>
    </row>
    <row r="30" spans="1:13" ht="37.5" thickBot="1" thickTop="1">
      <c r="A30" s="142" t="s">
        <v>586</v>
      </c>
      <c r="B30" s="11">
        <v>1</v>
      </c>
      <c r="C30" s="11">
        <v>1</v>
      </c>
      <c r="D30" s="11">
        <f t="shared" si="2"/>
        <v>2</v>
      </c>
      <c r="E30" s="77">
        <f t="shared" si="1"/>
        <v>0</v>
      </c>
      <c r="F30" s="52" t="s">
        <v>782</v>
      </c>
      <c r="G30" s="112" t="s">
        <v>778</v>
      </c>
      <c r="H30" s="8" t="s">
        <v>712</v>
      </c>
      <c r="J30" s="37"/>
      <c r="K30" s="37"/>
      <c r="L30" s="43"/>
      <c r="M30" s="38"/>
    </row>
    <row r="31" spans="1:13" ht="14.25" thickBot="1" thickTop="1">
      <c r="A31" s="41" t="s">
        <v>234</v>
      </c>
      <c r="B31" s="3"/>
      <c r="C31" s="4"/>
      <c r="D31" s="5"/>
      <c r="E31" s="77"/>
      <c r="F31" s="6"/>
      <c r="G31" s="113"/>
      <c r="H31" s="17"/>
      <c r="I31" s="7"/>
      <c r="J31" s="39"/>
      <c r="K31" s="39"/>
      <c r="L31" s="42"/>
      <c r="M31" s="40"/>
    </row>
    <row r="32" spans="1:13" ht="109.5" thickBot="1" thickTop="1">
      <c r="A32" s="142" t="s">
        <v>587</v>
      </c>
      <c r="B32" s="11">
        <v>3</v>
      </c>
      <c r="C32" s="11">
        <v>1</v>
      </c>
      <c r="D32" s="11">
        <f aca="true" t="shared" si="3" ref="D32:D39">B32+C32</f>
        <v>4</v>
      </c>
      <c r="E32" s="77">
        <f t="shared" si="1"/>
        <v>0</v>
      </c>
      <c r="F32" s="117" t="s">
        <v>510</v>
      </c>
      <c r="G32" s="117" t="s">
        <v>508</v>
      </c>
      <c r="H32" s="8" t="s">
        <v>500</v>
      </c>
      <c r="J32" s="37"/>
      <c r="K32" s="37"/>
      <c r="L32" s="43"/>
      <c r="M32" s="38"/>
    </row>
    <row r="33" spans="1:13" ht="78" customHeight="1" thickBot="1" thickTop="1">
      <c r="A33" s="142" t="s">
        <v>588</v>
      </c>
      <c r="B33" s="11">
        <v>3</v>
      </c>
      <c r="C33" s="11">
        <v>1</v>
      </c>
      <c r="D33" s="11">
        <f t="shared" si="3"/>
        <v>4</v>
      </c>
      <c r="E33" s="77">
        <f t="shared" si="1"/>
        <v>0</v>
      </c>
      <c r="F33" s="117" t="s">
        <v>511</v>
      </c>
      <c r="G33" s="117" t="s">
        <v>509</v>
      </c>
      <c r="H33" s="8" t="s">
        <v>48</v>
      </c>
      <c r="J33" s="37"/>
      <c r="K33" s="37"/>
      <c r="L33" s="43"/>
      <c r="M33" s="38"/>
    </row>
    <row r="34" spans="1:13" ht="113.25" customHeight="1" thickBot="1" thickTop="1">
      <c r="A34" s="142" t="s">
        <v>589</v>
      </c>
      <c r="B34" s="11">
        <v>3</v>
      </c>
      <c r="C34" s="11">
        <v>1</v>
      </c>
      <c r="D34" s="11">
        <f t="shared" si="3"/>
        <v>4</v>
      </c>
      <c r="E34" s="77">
        <f t="shared" si="1"/>
        <v>0</v>
      </c>
      <c r="F34" s="117" t="s">
        <v>714</v>
      </c>
      <c r="G34" s="117" t="s">
        <v>498</v>
      </c>
      <c r="H34" s="28" t="s">
        <v>421</v>
      </c>
      <c r="J34" s="37"/>
      <c r="K34" s="37"/>
      <c r="L34" s="43"/>
      <c r="M34" s="38"/>
    </row>
    <row r="35" spans="1:13" ht="97.5" thickBot="1" thickTop="1">
      <c r="A35" s="142" t="s">
        <v>499</v>
      </c>
      <c r="B35" s="11">
        <v>2</v>
      </c>
      <c r="C35" s="11">
        <v>1</v>
      </c>
      <c r="D35" s="11">
        <f t="shared" si="3"/>
        <v>3</v>
      </c>
      <c r="E35" s="77">
        <f t="shared" si="1"/>
        <v>0</v>
      </c>
      <c r="F35" s="117" t="s">
        <v>715</v>
      </c>
      <c r="G35" s="117" t="s">
        <v>501</v>
      </c>
      <c r="H35" s="8" t="s">
        <v>628</v>
      </c>
      <c r="J35" s="37"/>
      <c r="K35" s="37"/>
      <c r="L35" s="43"/>
      <c r="M35" s="38"/>
    </row>
    <row r="36" spans="1:13" ht="85.5" thickBot="1" thickTop="1">
      <c r="A36" s="142" t="s">
        <v>590</v>
      </c>
      <c r="B36" s="11">
        <v>2</v>
      </c>
      <c r="C36" s="11">
        <v>1</v>
      </c>
      <c r="D36" s="11">
        <f t="shared" si="3"/>
        <v>3</v>
      </c>
      <c r="E36" s="77">
        <f t="shared" si="1"/>
        <v>0</v>
      </c>
      <c r="F36" s="117" t="s">
        <v>716</v>
      </c>
      <c r="G36" s="117" t="s">
        <v>629</v>
      </c>
      <c r="H36" s="8" t="s">
        <v>48</v>
      </c>
      <c r="I36" s="67"/>
      <c r="J36" s="37"/>
      <c r="K36" s="37"/>
      <c r="L36" s="43"/>
      <c r="M36" s="38"/>
    </row>
    <row r="37" spans="1:13" ht="73.5" thickBot="1" thickTop="1">
      <c r="A37" s="142" t="s">
        <v>591</v>
      </c>
      <c r="B37" s="11">
        <v>1</v>
      </c>
      <c r="C37" s="11">
        <v>1</v>
      </c>
      <c r="D37" s="11">
        <f t="shared" si="3"/>
        <v>2</v>
      </c>
      <c r="E37" s="77">
        <f t="shared" si="1"/>
        <v>0</v>
      </c>
      <c r="F37" s="117" t="s">
        <v>717</v>
      </c>
      <c r="G37" s="117" t="s">
        <v>626</v>
      </c>
      <c r="H37" s="8" t="s">
        <v>48</v>
      </c>
      <c r="I37" s="67"/>
      <c r="J37" s="37"/>
      <c r="K37" s="37"/>
      <c r="L37" s="43"/>
      <c r="M37" s="38"/>
    </row>
    <row r="38" spans="1:13" ht="97.5" thickBot="1" thickTop="1">
      <c r="A38" s="142" t="s">
        <v>592</v>
      </c>
      <c r="B38" s="11">
        <v>2</v>
      </c>
      <c r="C38" s="11">
        <v>2</v>
      </c>
      <c r="D38" s="11">
        <f t="shared" si="3"/>
        <v>4</v>
      </c>
      <c r="E38" s="77">
        <f t="shared" si="1"/>
        <v>0</v>
      </c>
      <c r="F38" s="8" t="s">
        <v>818</v>
      </c>
      <c r="G38" s="8" t="s">
        <v>819</v>
      </c>
      <c r="H38" s="8" t="s">
        <v>820</v>
      </c>
      <c r="I38" s="67"/>
      <c r="J38" s="37"/>
      <c r="K38" s="37"/>
      <c r="L38" s="43"/>
      <c r="M38" s="38"/>
    </row>
    <row r="39" spans="1:13" ht="37.5" thickBot="1" thickTop="1">
      <c r="A39" s="142" t="s">
        <v>593</v>
      </c>
      <c r="B39" s="11">
        <v>1</v>
      </c>
      <c r="C39" s="11">
        <v>1</v>
      </c>
      <c r="D39" s="11">
        <f t="shared" si="3"/>
        <v>2</v>
      </c>
      <c r="E39" s="77">
        <f t="shared" si="1"/>
        <v>0</v>
      </c>
      <c r="F39" s="8" t="s">
        <v>816</v>
      </c>
      <c r="G39" s="8" t="s">
        <v>817</v>
      </c>
      <c r="H39" s="8" t="s">
        <v>25</v>
      </c>
      <c r="I39" s="67"/>
      <c r="J39" s="37"/>
      <c r="K39" s="37"/>
      <c r="L39" s="43"/>
      <c r="M39" s="38"/>
    </row>
    <row r="40" spans="1:13" ht="14.25" thickBot="1" thickTop="1">
      <c r="A40" s="41" t="s">
        <v>637</v>
      </c>
      <c r="E40" s="77"/>
      <c r="I40" s="7"/>
      <c r="J40" s="39"/>
      <c r="K40" s="39"/>
      <c r="L40" s="42"/>
      <c r="M40" s="40"/>
    </row>
    <row r="41" spans="1:13" ht="109.5" thickBot="1" thickTop="1">
      <c r="A41" s="142" t="s">
        <v>594</v>
      </c>
      <c r="B41" s="11">
        <v>4</v>
      </c>
      <c r="C41" s="11">
        <v>3</v>
      </c>
      <c r="D41" s="11">
        <f>B41+C41</f>
        <v>7</v>
      </c>
      <c r="E41" s="77">
        <f t="shared" si="1"/>
        <v>0</v>
      </c>
      <c r="F41" s="112" t="s">
        <v>721</v>
      </c>
      <c r="G41" s="112" t="s">
        <v>718</v>
      </c>
      <c r="H41" s="8" t="s">
        <v>719</v>
      </c>
      <c r="J41" s="37"/>
      <c r="K41" s="37"/>
      <c r="L41" s="43"/>
      <c r="M41" s="38"/>
    </row>
    <row r="42" spans="1:13" ht="121.5" thickBot="1" thickTop="1">
      <c r="A42" s="142" t="s">
        <v>595</v>
      </c>
      <c r="B42" s="11">
        <v>3</v>
      </c>
      <c r="C42" s="11">
        <v>2</v>
      </c>
      <c r="D42" s="11">
        <f>B42+C42</f>
        <v>5</v>
      </c>
      <c r="E42" s="77">
        <f t="shared" si="1"/>
        <v>0</v>
      </c>
      <c r="F42" s="112" t="s">
        <v>720</v>
      </c>
      <c r="G42" s="112" t="s">
        <v>722</v>
      </c>
      <c r="H42" s="8" t="s">
        <v>285</v>
      </c>
      <c r="J42" s="37"/>
      <c r="K42" s="37"/>
      <c r="L42" s="43"/>
      <c r="M42" s="38"/>
    </row>
    <row r="43" spans="1:13" ht="14.25" thickBot="1" thickTop="1">
      <c r="A43" s="41" t="s">
        <v>692</v>
      </c>
      <c r="B43" s="3"/>
      <c r="C43" s="4"/>
      <c r="D43" s="5"/>
      <c r="E43" s="77"/>
      <c r="F43" s="6"/>
      <c r="G43" s="113"/>
      <c r="H43" s="17"/>
      <c r="I43" s="7"/>
      <c r="J43" s="39"/>
      <c r="K43" s="39"/>
      <c r="L43" s="42"/>
      <c r="M43" s="40"/>
    </row>
    <row r="44" spans="1:13" ht="85.5" thickBot="1" thickTop="1">
      <c r="A44" s="142" t="s">
        <v>598</v>
      </c>
      <c r="B44" s="11">
        <v>2</v>
      </c>
      <c r="C44" s="11">
        <v>1</v>
      </c>
      <c r="D44" s="11">
        <f>B44+C44</f>
        <v>3</v>
      </c>
      <c r="E44" s="77">
        <f t="shared" si="1"/>
        <v>0</v>
      </c>
      <c r="F44" s="26" t="s">
        <v>630</v>
      </c>
      <c r="G44" s="112" t="s">
        <v>410</v>
      </c>
      <c r="H44" s="8" t="s">
        <v>682</v>
      </c>
      <c r="J44" s="37"/>
      <c r="K44" s="37"/>
      <c r="L44" s="43"/>
      <c r="M44" s="38"/>
    </row>
    <row r="45" spans="1:13" ht="14.25" thickBot="1" thickTop="1">
      <c r="A45" s="41" t="s">
        <v>695</v>
      </c>
      <c r="B45" s="3"/>
      <c r="C45" s="4"/>
      <c r="D45" s="5"/>
      <c r="E45" s="77"/>
      <c r="F45" s="6"/>
      <c r="G45" s="113"/>
      <c r="H45" s="17"/>
      <c r="I45" s="7"/>
      <c r="J45" s="39"/>
      <c r="K45" s="39"/>
      <c r="L45" s="42"/>
      <c r="M45" s="40"/>
    </row>
    <row r="46" spans="1:13" ht="73.5" thickBot="1" thickTop="1">
      <c r="A46" s="142" t="s">
        <v>599</v>
      </c>
      <c r="B46" s="11">
        <v>1</v>
      </c>
      <c r="C46" s="11">
        <v>1</v>
      </c>
      <c r="D46" s="11">
        <f>B46+C46</f>
        <v>2</v>
      </c>
      <c r="E46" s="77">
        <f t="shared" si="1"/>
        <v>0</v>
      </c>
      <c r="F46" s="112" t="s">
        <v>411</v>
      </c>
      <c r="G46" s="114" t="s">
        <v>723</v>
      </c>
      <c r="H46" s="8" t="s">
        <v>370</v>
      </c>
      <c r="I46" s="67"/>
      <c r="J46" s="37"/>
      <c r="K46" s="37"/>
      <c r="L46" s="43"/>
      <c r="M46" s="38"/>
    </row>
    <row r="47" spans="1:13" ht="85.5" thickBot="1" thickTop="1">
      <c r="A47" s="142" t="s">
        <v>600</v>
      </c>
      <c r="B47" s="11">
        <v>3</v>
      </c>
      <c r="C47" s="11">
        <v>1</v>
      </c>
      <c r="D47" s="11">
        <f>B47+C47</f>
        <v>4</v>
      </c>
      <c r="E47" s="77">
        <f t="shared" si="1"/>
        <v>0</v>
      </c>
      <c r="F47" s="8" t="s">
        <v>456</v>
      </c>
      <c r="G47" s="114" t="s">
        <v>724</v>
      </c>
      <c r="H47" s="8" t="s">
        <v>13</v>
      </c>
      <c r="I47" s="67"/>
      <c r="J47" s="37"/>
      <c r="K47" s="37"/>
      <c r="L47" s="43"/>
      <c r="M47" s="38"/>
    </row>
    <row r="48" spans="1:13" ht="97.5" thickBot="1" thickTop="1">
      <c r="A48" s="142" t="s">
        <v>428</v>
      </c>
      <c r="B48" s="11">
        <v>4</v>
      </c>
      <c r="C48" s="11">
        <v>2</v>
      </c>
      <c r="D48" s="11">
        <f>B48+C48</f>
        <v>6</v>
      </c>
      <c r="E48" s="77">
        <f t="shared" si="1"/>
        <v>0</v>
      </c>
      <c r="F48" s="8" t="s">
        <v>163</v>
      </c>
      <c r="G48" s="114" t="s">
        <v>191</v>
      </c>
      <c r="H48" s="8" t="s">
        <v>192</v>
      </c>
      <c r="I48" s="67"/>
      <c r="J48" s="37"/>
      <c r="K48" s="37"/>
      <c r="L48" s="43"/>
      <c r="M48" s="38"/>
    </row>
    <row r="49" spans="1:13" ht="14.25" thickBot="1" thickTop="1">
      <c r="A49" s="144" t="s">
        <v>250</v>
      </c>
      <c r="B49" s="3"/>
      <c r="C49" s="4"/>
      <c r="D49" s="5"/>
      <c r="E49" s="77"/>
      <c r="F49" s="6"/>
      <c r="G49" s="113"/>
      <c r="H49" s="17"/>
      <c r="I49" s="7"/>
      <c r="J49" s="39"/>
      <c r="K49" s="39"/>
      <c r="L49" s="42"/>
      <c r="M49" s="40"/>
    </row>
    <row r="50" spans="1:13" ht="123.75" customHeight="1" thickBot="1" thickTop="1">
      <c r="A50" s="142" t="s">
        <v>429</v>
      </c>
      <c r="B50" s="11">
        <v>2</v>
      </c>
      <c r="C50" s="11">
        <v>2</v>
      </c>
      <c r="D50" s="11">
        <f>B50+C50</f>
        <v>4</v>
      </c>
      <c r="E50" s="77">
        <f t="shared" si="1"/>
        <v>0</v>
      </c>
      <c r="F50" s="112" t="s">
        <v>455</v>
      </c>
      <c r="G50" s="112" t="s">
        <v>645</v>
      </c>
      <c r="H50" s="8" t="s">
        <v>449</v>
      </c>
      <c r="J50" s="37"/>
      <c r="K50" s="37"/>
      <c r="L50" s="43"/>
      <c r="M50" s="38"/>
    </row>
    <row r="51" spans="1:13" ht="73.5" thickBot="1" thickTop="1">
      <c r="A51" s="142" t="s">
        <v>601</v>
      </c>
      <c r="B51" s="11">
        <v>2</v>
      </c>
      <c r="C51" s="11">
        <v>2</v>
      </c>
      <c r="D51" s="11">
        <f>B51+C51</f>
        <v>4</v>
      </c>
      <c r="E51" s="77">
        <f t="shared" si="1"/>
        <v>0</v>
      </c>
      <c r="F51" s="27" t="s">
        <v>323</v>
      </c>
      <c r="G51" s="114" t="s">
        <v>646</v>
      </c>
      <c r="H51" s="28" t="s">
        <v>272</v>
      </c>
      <c r="J51" s="37"/>
      <c r="K51" s="37"/>
      <c r="L51" s="43"/>
      <c r="M51" s="38"/>
    </row>
    <row r="52" spans="1:13" ht="14.25" thickBot="1" thickTop="1">
      <c r="A52" s="144" t="s">
        <v>694</v>
      </c>
      <c r="B52" s="3"/>
      <c r="C52" s="4"/>
      <c r="D52" s="5"/>
      <c r="E52" s="77"/>
      <c r="F52" s="6"/>
      <c r="G52" s="113"/>
      <c r="H52" s="17"/>
      <c r="I52" s="7"/>
      <c r="J52" s="39"/>
      <c r="K52" s="39"/>
      <c r="L52" s="42"/>
      <c r="M52" s="40"/>
    </row>
    <row r="53" spans="1:13" ht="102.75" thickBot="1" thickTop="1">
      <c r="A53" s="142" t="s">
        <v>602</v>
      </c>
      <c r="B53" s="11">
        <v>2</v>
      </c>
      <c r="C53" s="11">
        <v>1</v>
      </c>
      <c r="D53" s="11">
        <f aca="true" t="shared" si="4" ref="D53:D63">B53+C53</f>
        <v>3</v>
      </c>
      <c r="E53" s="77">
        <f t="shared" si="1"/>
        <v>0</v>
      </c>
      <c r="F53" s="8" t="s">
        <v>386</v>
      </c>
      <c r="G53" s="114" t="s">
        <v>274</v>
      </c>
      <c r="H53" s="8" t="s">
        <v>193</v>
      </c>
      <c r="J53" s="37"/>
      <c r="K53" s="37"/>
      <c r="L53" s="43"/>
      <c r="M53" s="38"/>
    </row>
    <row r="54" spans="1:13" ht="49.5" thickBot="1" thickTop="1">
      <c r="A54" s="142" t="s">
        <v>603</v>
      </c>
      <c r="B54" s="11">
        <v>4</v>
      </c>
      <c r="C54" s="11">
        <v>2</v>
      </c>
      <c r="D54" s="11">
        <f t="shared" si="4"/>
        <v>6</v>
      </c>
      <c r="E54" s="77">
        <f t="shared" si="1"/>
        <v>0</v>
      </c>
      <c r="F54" s="8" t="s">
        <v>457</v>
      </c>
      <c r="G54" s="28" t="s">
        <v>376</v>
      </c>
      <c r="H54" s="8" t="s">
        <v>496</v>
      </c>
      <c r="J54" s="37"/>
      <c r="K54" s="37"/>
      <c r="L54" s="43"/>
      <c r="M54" s="38"/>
    </row>
    <row r="55" spans="1:13" ht="73.5" thickBot="1" thickTop="1">
      <c r="A55" s="142" t="s">
        <v>604</v>
      </c>
      <c r="B55" s="11">
        <v>3</v>
      </c>
      <c r="C55" s="11">
        <v>4</v>
      </c>
      <c r="D55" s="11">
        <f t="shared" si="4"/>
        <v>7</v>
      </c>
      <c r="E55" s="77">
        <f t="shared" si="1"/>
        <v>0</v>
      </c>
      <c r="F55" s="8" t="s">
        <v>377</v>
      </c>
      <c r="G55" s="114" t="s">
        <v>2</v>
      </c>
      <c r="H55" s="8" t="s">
        <v>378</v>
      </c>
      <c r="J55" s="37"/>
      <c r="K55" s="37"/>
      <c r="L55" s="43"/>
      <c r="M55" s="38"/>
    </row>
    <row r="56" spans="1:13" ht="37.5" thickBot="1" thickTop="1">
      <c r="A56" s="142" t="s">
        <v>605</v>
      </c>
      <c r="B56" s="11">
        <v>2</v>
      </c>
      <c r="C56" s="11">
        <v>1</v>
      </c>
      <c r="D56" s="11">
        <f t="shared" si="4"/>
        <v>3</v>
      </c>
      <c r="E56" s="77">
        <f t="shared" si="1"/>
        <v>0</v>
      </c>
      <c r="F56" s="26" t="s">
        <v>379</v>
      </c>
      <c r="G56" s="114" t="s">
        <v>458</v>
      </c>
      <c r="H56" s="8" t="s">
        <v>497</v>
      </c>
      <c r="J56" s="37"/>
      <c r="K56" s="37"/>
      <c r="L56" s="43"/>
      <c r="M56" s="38"/>
    </row>
    <row r="57" spans="1:13" ht="85.5" thickBot="1" thickTop="1">
      <c r="A57" s="142" t="s">
        <v>606</v>
      </c>
      <c r="B57" s="11">
        <v>3</v>
      </c>
      <c r="C57" s="11">
        <v>1</v>
      </c>
      <c r="D57" s="11">
        <f t="shared" si="4"/>
        <v>4</v>
      </c>
      <c r="E57" s="77">
        <f t="shared" si="1"/>
        <v>0</v>
      </c>
      <c r="F57" s="28" t="s">
        <v>459</v>
      </c>
      <c r="G57" s="28" t="s">
        <v>380</v>
      </c>
      <c r="H57" s="28" t="s">
        <v>219</v>
      </c>
      <c r="J57" s="37"/>
      <c r="K57" s="37"/>
      <c r="L57" s="43"/>
      <c r="M57" s="38"/>
    </row>
    <row r="58" spans="1:13" ht="138.75" thickBot="1" thickTop="1">
      <c r="A58" s="142" t="s">
        <v>607</v>
      </c>
      <c r="B58" s="11">
        <v>4</v>
      </c>
      <c r="C58" s="11">
        <v>2</v>
      </c>
      <c r="D58" s="11">
        <f t="shared" si="4"/>
        <v>6</v>
      </c>
      <c r="E58" s="77">
        <f t="shared" si="1"/>
        <v>0</v>
      </c>
      <c r="F58" s="26" t="s">
        <v>271</v>
      </c>
      <c r="G58" s="114" t="s">
        <v>648</v>
      </c>
      <c r="H58" s="8" t="s">
        <v>381</v>
      </c>
      <c r="J58" s="37"/>
      <c r="K58" s="37"/>
      <c r="L58" s="43"/>
      <c r="M58" s="38"/>
    </row>
    <row r="59" spans="1:13" ht="87" customHeight="1" thickBot="1" thickTop="1">
      <c r="A59" s="142" t="s">
        <v>608</v>
      </c>
      <c r="B59" s="11">
        <v>4</v>
      </c>
      <c r="C59" s="11">
        <v>2</v>
      </c>
      <c r="D59" s="11">
        <f t="shared" si="4"/>
        <v>6</v>
      </c>
      <c r="E59" s="77">
        <f t="shared" si="1"/>
        <v>0</v>
      </c>
      <c r="F59" s="26" t="s">
        <v>269</v>
      </c>
      <c r="G59" s="112" t="s">
        <v>382</v>
      </c>
      <c r="H59" s="28" t="s">
        <v>383</v>
      </c>
      <c r="J59" s="37"/>
      <c r="K59" s="37"/>
      <c r="L59" s="43"/>
      <c r="M59" s="38"/>
    </row>
    <row r="60" spans="1:13" ht="73.5" thickBot="1" thickTop="1">
      <c r="A60" s="142" t="s">
        <v>578</v>
      </c>
      <c r="B60" s="11">
        <v>2</v>
      </c>
      <c r="C60" s="11">
        <v>1</v>
      </c>
      <c r="D60" s="11">
        <f t="shared" si="4"/>
        <v>3</v>
      </c>
      <c r="E60" s="77">
        <f t="shared" si="1"/>
        <v>0</v>
      </c>
      <c r="F60" s="26" t="s">
        <v>223</v>
      </c>
      <c r="G60" s="114" t="s">
        <v>220</v>
      </c>
      <c r="H60" s="8" t="s">
        <v>801</v>
      </c>
      <c r="J60" s="37"/>
      <c r="K60" s="37"/>
      <c r="L60" s="43"/>
      <c r="M60" s="38"/>
    </row>
    <row r="61" spans="1:13" ht="125.25" customHeight="1" thickBot="1" thickTop="1">
      <c r="A61" s="142" t="s">
        <v>430</v>
      </c>
      <c r="B61" s="11">
        <v>3</v>
      </c>
      <c r="C61" s="11">
        <v>3</v>
      </c>
      <c r="D61" s="11">
        <f t="shared" si="4"/>
        <v>6</v>
      </c>
      <c r="E61" s="77">
        <f t="shared" si="1"/>
        <v>0</v>
      </c>
      <c r="F61" s="112" t="s">
        <v>462</v>
      </c>
      <c r="G61" s="112" t="s">
        <v>460</v>
      </c>
      <c r="H61" s="8" t="s">
        <v>461</v>
      </c>
      <c r="J61" s="37"/>
      <c r="K61" s="37"/>
      <c r="L61" s="43"/>
      <c r="M61" s="38"/>
    </row>
    <row r="62" spans="1:13" ht="73.5" thickBot="1" thickTop="1">
      <c r="A62" s="142" t="s">
        <v>273</v>
      </c>
      <c r="B62" s="11">
        <v>3</v>
      </c>
      <c r="C62" s="11">
        <v>3</v>
      </c>
      <c r="D62" s="11">
        <f t="shared" si="4"/>
        <v>6</v>
      </c>
      <c r="E62" s="77">
        <f t="shared" si="1"/>
        <v>0</v>
      </c>
      <c r="F62" s="8" t="s">
        <v>247</v>
      </c>
      <c r="G62" s="112" t="s">
        <v>796</v>
      </c>
      <c r="H62" s="8" t="s">
        <v>384</v>
      </c>
      <c r="J62" s="37"/>
      <c r="K62" s="37"/>
      <c r="L62" s="43"/>
      <c r="M62" s="38"/>
    </row>
    <row r="63" spans="1:13" ht="90.75" thickBot="1" thickTop="1">
      <c r="A63" s="142" t="s">
        <v>609</v>
      </c>
      <c r="B63" s="11">
        <v>1</v>
      </c>
      <c r="C63" s="11">
        <v>1</v>
      </c>
      <c r="D63" s="11">
        <f t="shared" si="4"/>
        <v>2</v>
      </c>
      <c r="E63" s="77">
        <f t="shared" si="1"/>
        <v>0</v>
      </c>
      <c r="F63" s="8" t="s">
        <v>776</v>
      </c>
      <c r="G63" s="114" t="s">
        <v>660</v>
      </c>
      <c r="H63" s="8" t="s">
        <v>385</v>
      </c>
      <c r="I63" s="67"/>
      <c r="J63" s="37"/>
      <c r="K63" s="37"/>
      <c r="L63" s="43"/>
      <c r="M63" s="38"/>
    </row>
    <row r="64" spans="1:13" ht="14.25" thickBot="1" thickTop="1">
      <c r="A64" s="144" t="s">
        <v>693</v>
      </c>
      <c r="B64" s="3"/>
      <c r="C64" s="4"/>
      <c r="D64" s="5"/>
      <c r="E64" s="77"/>
      <c r="F64" s="6"/>
      <c r="G64" s="113"/>
      <c r="H64" s="17"/>
      <c r="I64" s="7"/>
      <c r="J64" s="39"/>
      <c r="K64" s="39"/>
      <c r="L64" s="42"/>
      <c r="M64" s="40"/>
    </row>
    <row r="65" spans="1:13" ht="121.5" thickBot="1" thickTop="1">
      <c r="A65" s="142" t="s">
        <v>610</v>
      </c>
      <c r="B65" s="11">
        <v>3</v>
      </c>
      <c r="C65" s="11">
        <v>3</v>
      </c>
      <c r="D65" s="11">
        <f>B65+C65</f>
        <v>6</v>
      </c>
      <c r="E65" s="77">
        <f t="shared" si="1"/>
        <v>0</v>
      </c>
      <c r="F65" s="52" t="s">
        <v>463</v>
      </c>
      <c r="G65" s="112" t="s">
        <v>194</v>
      </c>
      <c r="H65" s="8" t="s">
        <v>195</v>
      </c>
      <c r="I65" s="123"/>
      <c r="J65" s="37"/>
      <c r="K65" s="37"/>
      <c r="L65" s="43"/>
      <c r="M65" s="38"/>
    </row>
    <row r="66" spans="1:13" ht="85.5" thickBot="1" thickTop="1">
      <c r="A66" s="142" t="s">
        <v>611</v>
      </c>
      <c r="B66" s="11">
        <v>2</v>
      </c>
      <c r="C66" s="11">
        <v>2</v>
      </c>
      <c r="D66" s="11">
        <f>B66+C66</f>
        <v>4</v>
      </c>
      <c r="E66" s="77">
        <f t="shared" si="1"/>
        <v>0</v>
      </c>
      <c r="F66" s="8" t="s">
        <v>662</v>
      </c>
      <c r="G66" s="112" t="s">
        <v>661</v>
      </c>
      <c r="H66" s="8" t="s">
        <v>197</v>
      </c>
      <c r="I66" s="67"/>
      <c r="J66" s="37"/>
      <c r="K66" s="37"/>
      <c r="L66" s="43"/>
      <c r="M66" s="38"/>
    </row>
    <row r="67" spans="1:13" ht="49.5" thickBot="1" thickTop="1">
      <c r="A67" s="142" t="s">
        <v>612</v>
      </c>
      <c r="B67" s="11">
        <v>5</v>
      </c>
      <c r="C67" s="11">
        <v>3</v>
      </c>
      <c r="D67" s="11">
        <f>B67+C67</f>
        <v>8</v>
      </c>
      <c r="E67" s="77">
        <f t="shared" si="1"/>
        <v>0</v>
      </c>
      <c r="F67" s="8" t="s">
        <v>196</v>
      </c>
      <c r="G67" s="112" t="s">
        <v>798</v>
      </c>
      <c r="H67" s="8" t="s">
        <v>197</v>
      </c>
      <c r="I67" s="67"/>
      <c r="J67" s="37"/>
      <c r="K67" s="37"/>
      <c r="L67" s="43"/>
      <c r="M67" s="38"/>
    </row>
    <row r="68" spans="1:13" ht="148.5" customHeight="1" thickBot="1" thickTop="1">
      <c r="A68" s="142" t="s">
        <v>613</v>
      </c>
      <c r="B68" s="11">
        <v>5</v>
      </c>
      <c r="C68" s="11">
        <v>4</v>
      </c>
      <c r="D68" s="11">
        <f>B68+C68</f>
        <v>9</v>
      </c>
      <c r="E68" s="77">
        <f t="shared" si="1"/>
        <v>0</v>
      </c>
      <c r="F68" s="112" t="s">
        <v>464</v>
      </c>
      <c r="G68" s="27" t="s">
        <v>198</v>
      </c>
      <c r="H68" s="8" t="s">
        <v>647</v>
      </c>
      <c r="I68" s="67"/>
      <c r="J68" s="37"/>
      <c r="K68" s="37"/>
      <c r="L68" s="43"/>
      <c r="M68" s="38"/>
    </row>
    <row r="69" spans="1:13" ht="14.25" thickBot="1" thickTop="1">
      <c r="A69" s="144" t="s">
        <v>230</v>
      </c>
      <c r="B69" s="3"/>
      <c r="C69" s="4"/>
      <c r="D69" s="5"/>
      <c r="E69" s="77"/>
      <c r="F69" s="6"/>
      <c r="G69" s="113"/>
      <c r="H69" s="17"/>
      <c r="I69" s="7"/>
      <c r="J69" s="39"/>
      <c r="K69" s="39"/>
      <c r="L69" s="42"/>
      <c r="M69" s="40"/>
    </row>
    <row r="70" spans="1:13" ht="182.25" customHeight="1" thickBot="1" thickTop="1">
      <c r="A70" s="142" t="s">
        <v>431</v>
      </c>
      <c r="B70" s="11">
        <v>2</v>
      </c>
      <c r="C70" s="11">
        <v>4</v>
      </c>
      <c r="D70" s="11">
        <f>B70+C70</f>
        <v>6</v>
      </c>
      <c r="E70" s="77">
        <f t="shared" si="1"/>
        <v>0</v>
      </c>
      <c r="F70" s="112" t="s">
        <v>665</v>
      </c>
      <c r="G70" s="112" t="s">
        <v>56</v>
      </c>
      <c r="H70" s="8" t="s">
        <v>94</v>
      </c>
      <c r="I70" s="67"/>
      <c r="J70" s="37"/>
      <c r="K70" s="37"/>
      <c r="L70" s="43"/>
      <c r="M70" s="38"/>
    </row>
    <row r="71" spans="1:13" ht="133.5" thickBot="1" thickTop="1">
      <c r="A71" s="142" t="s">
        <v>199</v>
      </c>
      <c r="B71" s="11">
        <v>1</v>
      </c>
      <c r="C71" s="11">
        <v>1</v>
      </c>
      <c r="D71" s="11">
        <f>B71+C71</f>
        <v>2</v>
      </c>
      <c r="E71" s="77">
        <f t="shared" si="1"/>
        <v>0</v>
      </c>
      <c r="F71" s="26" t="s">
        <v>785</v>
      </c>
      <c r="G71" s="112" t="s">
        <v>57</v>
      </c>
      <c r="H71" s="8" t="s">
        <v>58</v>
      </c>
      <c r="I71" s="67"/>
      <c r="J71" s="37"/>
      <c r="K71" s="37"/>
      <c r="L71" s="43"/>
      <c r="M71" s="38"/>
    </row>
    <row r="72" spans="1:13" ht="14.25" thickBot="1" thickTop="1">
      <c r="A72" s="144" t="s">
        <v>231</v>
      </c>
      <c r="B72" s="3"/>
      <c r="C72" s="4"/>
      <c r="D72" s="5"/>
      <c r="E72" s="77"/>
      <c r="F72" s="6"/>
      <c r="G72" s="113"/>
      <c r="H72" s="17"/>
      <c r="I72" s="7"/>
      <c r="J72" s="39"/>
      <c r="K72" s="39"/>
      <c r="L72" s="42"/>
      <c r="M72" s="40"/>
    </row>
    <row r="73" spans="1:13" ht="162.75" thickBot="1" thickTop="1">
      <c r="A73" s="142" t="s">
        <v>614</v>
      </c>
      <c r="B73" s="11">
        <v>3</v>
      </c>
      <c r="C73" s="11">
        <v>2</v>
      </c>
      <c r="D73" s="11">
        <f>B73+C73</f>
        <v>5</v>
      </c>
      <c r="E73" s="77">
        <f t="shared" si="1"/>
        <v>0</v>
      </c>
      <c r="F73" s="29" t="s">
        <v>667</v>
      </c>
      <c r="G73" s="28" t="s">
        <v>666</v>
      </c>
      <c r="H73" s="28" t="s">
        <v>282</v>
      </c>
      <c r="I73" s="67"/>
      <c r="J73" s="194"/>
      <c r="K73" s="37"/>
      <c r="L73" s="43"/>
      <c r="M73" s="38"/>
    </row>
    <row r="74" spans="1:13" ht="61.5" thickBot="1" thickTop="1">
      <c r="A74" s="142" t="s">
        <v>615</v>
      </c>
      <c r="B74" s="11">
        <v>1</v>
      </c>
      <c r="C74" s="11">
        <v>2</v>
      </c>
      <c r="D74" s="178">
        <v>3</v>
      </c>
      <c r="E74" s="77">
        <f t="shared" si="1"/>
        <v>0</v>
      </c>
      <c r="F74" s="27" t="s">
        <v>452</v>
      </c>
      <c r="G74" s="28" t="s">
        <v>348</v>
      </c>
      <c r="H74" s="28" t="s">
        <v>347</v>
      </c>
      <c r="I74" s="67"/>
      <c r="J74" s="37"/>
      <c r="K74" s="37"/>
      <c r="L74" s="43"/>
      <c r="M74" s="38"/>
    </row>
    <row r="75" spans="1:13" ht="114.75" thickBot="1" thickTop="1">
      <c r="A75" s="142" t="s">
        <v>616</v>
      </c>
      <c r="B75" s="11">
        <v>1</v>
      </c>
      <c r="C75" s="11">
        <v>1</v>
      </c>
      <c r="D75" s="178">
        <v>2</v>
      </c>
      <c r="E75" s="77">
        <f t="shared" si="1"/>
        <v>0</v>
      </c>
      <c r="F75" s="28" t="s">
        <v>668</v>
      </c>
      <c r="G75" s="29" t="s">
        <v>352</v>
      </c>
      <c r="H75" s="28" t="s">
        <v>351</v>
      </c>
      <c r="I75" s="67"/>
      <c r="J75" s="37"/>
      <c r="K75" s="37"/>
      <c r="L75" s="43"/>
      <c r="M75" s="38"/>
    </row>
    <row r="76" spans="1:13" ht="71.25" customHeight="1" thickBot="1" thickTop="1">
      <c r="A76" s="142" t="s">
        <v>617</v>
      </c>
      <c r="B76" s="11">
        <v>2</v>
      </c>
      <c r="C76" s="11">
        <v>1</v>
      </c>
      <c r="D76" s="11">
        <f>B76+C76</f>
        <v>3</v>
      </c>
      <c r="E76" s="77">
        <f t="shared" si="1"/>
        <v>0</v>
      </c>
      <c r="F76" s="112" t="s">
        <v>669</v>
      </c>
      <c r="G76" s="112" t="s">
        <v>14</v>
      </c>
      <c r="H76" s="28" t="s">
        <v>488</v>
      </c>
      <c r="I76" s="67"/>
      <c r="J76" s="37"/>
      <c r="K76" s="37"/>
      <c r="L76" s="43"/>
      <c r="M76" s="38"/>
    </row>
    <row r="77" spans="1:13" ht="49.5" thickBot="1" thickTop="1">
      <c r="A77" s="142" t="s">
        <v>432</v>
      </c>
      <c r="B77" s="11">
        <v>3</v>
      </c>
      <c r="C77" s="11">
        <v>3</v>
      </c>
      <c r="D77" s="11">
        <f>B77+C77</f>
        <v>6</v>
      </c>
      <c r="E77" s="77">
        <f t="shared" si="1"/>
        <v>0</v>
      </c>
      <c r="F77" s="112" t="s">
        <v>15</v>
      </c>
      <c r="G77" s="112" t="s">
        <v>49</v>
      </c>
      <c r="H77" s="8" t="s">
        <v>489</v>
      </c>
      <c r="I77" s="67"/>
      <c r="J77" s="37"/>
      <c r="K77" s="37"/>
      <c r="L77" s="43"/>
      <c r="M77" s="38"/>
    </row>
    <row r="78" spans="1:13" ht="14.25" thickBot="1" thickTop="1">
      <c r="A78" s="144" t="s">
        <v>233</v>
      </c>
      <c r="B78" s="3"/>
      <c r="C78" s="4"/>
      <c r="D78" s="5"/>
      <c r="E78" s="77"/>
      <c r="F78" s="6"/>
      <c r="G78" s="113"/>
      <c r="H78" s="17"/>
      <c r="I78" s="7"/>
      <c r="J78" s="39"/>
      <c r="K78" s="39"/>
      <c r="L78" s="42"/>
      <c r="M78" s="40"/>
    </row>
    <row r="79" spans="1:13" ht="123" customHeight="1" thickBot="1" thickTop="1">
      <c r="A79" s="142" t="s">
        <v>200</v>
      </c>
      <c r="B79" s="11">
        <v>3</v>
      </c>
      <c r="C79" s="11">
        <v>1</v>
      </c>
      <c r="D79" s="11">
        <f aca="true" t="shared" si="5" ref="D79:D93">B79+C79</f>
        <v>4</v>
      </c>
      <c r="E79" s="77">
        <f aca="true" t="shared" si="6" ref="E79:E125">D79*J79</f>
        <v>0</v>
      </c>
      <c r="F79" s="112" t="s">
        <v>671</v>
      </c>
      <c r="G79" s="117" t="s">
        <v>490</v>
      </c>
      <c r="H79" s="28" t="s">
        <v>491</v>
      </c>
      <c r="I79" s="67"/>
      <c r="J79" s="37"/>
      <c r="K79" s="37"/>
      <c r="L79" s="43"/>
      <c r="M79" s="38"/>
    </row>
    <row r="80" spans="1:13" ht="61.5" thickBot="1" thickTop="1">
      <c r="A80" s="142" t="s">
        <v>357</v>
      </c>
      <c r="B80" s="11">
        <v>3</v>
      </c>
      <c r="C80" s="11">
        <v>4</v>
      </c>
      <c r="D80" s="11">
        <f t="shared" si="5"/>
        <v>7</v>
      </c>
      <c r="E80" s="77">
        <f t="shared" si="6"/>
        <v>0</v>
      </c>
      <c r="F80" s="112" t="s">
        <v>672</v>
      </c>
      <c r="G80" s="112" t="s">
        <v>670</v>
      </c>
      <c r="H80" s="28" t="s">
        <v>102</v>
      </c>
      <c r="I80" s="67"/>
      <c r="J80" s="37"/>
      <c r="K80" s="37"/>
      <c r="L80" s="43"/>
      <c r="M80" s="38"/>
    </row>
    <row r="81" spans="1:13" ht="49.5" thickBot="1" thickTop="1">
      <c r="A81" s="142" t="s">
        <v>201</v>
      </c>
      <c r="B81" s="11">
        <v>4</v>
      </c>
      <c r="C81" s="11">
        <v>4</v>
      </c>
      <c r="D81" s="11">
        <f t="shared" si="5"/>
        <v>8</v>
      </c>
      <c r="E81" s="77">
        <f t="shared" si="6"/>
        <v>0</v>
      </c>
      <c r="F81" s="52" t="s">
        <v>760</v>
      </c>
      <c r="G81" s="114" t="s">
        <v>663</v>
      </c>
      <c r="H81" s="8" t="s">
        <v>45</v>
      </c>
      <c r="I81" s="67"/>
      <c r="J81" s="37"/>
      <c r="K81" s="37"/>
      <c r="L81" s="43"/>
      <c r="M81" s="38"/>
    </row>
    <row r="82" spans="1:13" ht="37.5" thickBot="1" thickTop="1">
      <c r="A82" s="142" t="s">
        <v>618</v>
      </c>
      <c r="B82" s="11">
        <v>1</v>
      </c>
      <c r="C82" s="11">
        <v>1</v>
      </c>
      <c r="D82" s="11">
        <f t="shared" si="5"/>
        <v>2</v>
      </c>
      <c r="E82" s="77">
        <f t="shared" si="6"/>
        <v>0</v>
      </c>
      <c r="F82" s="8" t="s">
        <v>103</v>
      </c>
      <c r="G82" s="112" t="s">
        <v>267</v>
      </c>
      <c r="H82" s="28" t="s">
        <v>104</v>
      </c>
      <c r="I82" s="67"/>
      <c r="J82" s="37"/>
      <c r="K82" s="37"/>
      <c r="L82" s="43"/>
      <c r="M82" s="38"/>
    </row>
    <row r="83" spans="1:13" ht="61.5" thickBot="1" thickTop="1">
      <c r="A83" s="142" t="s">
        <v>619</v>
      </c>
      <c r="B83" s="11">
        <v>4</v>
      </c>
      <c r="C83" s="11">
        <v>3</v>
      </c>
      <c r="D83" s="11">
        <f t="shared" si="5"/>
        <v>7</v>
      </c>
      <c r="E83" s="77">
        <f t="shared" si="6"/>
        <v>0</v>
      </c>
      <c r="F83" s="157" t="s">
        <v>761</v>
      </c>
      <c r="G83" s="112" t="s">
        <v>762</v>
      </c>
      <c r="H83" s="28" t="s">
        <v>800</v>
      </c>
      <c r="I83" s="67"/>
      <c r="J83" s="37"/>
      <c r="K83" s="37"/>
      <c r="L83" s="43"/>
      <c r="M83" s="38"/>
    </row>
    <row r="84" spans="1:13" ht="97.5" thickBot="1" thickTop="1">
      <c r="A84" s="142" t="s">
        <v>620</v>
      </c>
      <c r="B84" s="11">
        <v>1</v>
      </c>
      <c r="C84" s="11">
        <v>4</v>
      </c>
      <c r="D84" s="11">
        <f t="shared" si="5"/>
        <v>5</v>
      </c>
      <c r="E84" s="77">
        <f t="shared" si="6"/>
        <v>0</v>
      </c>
      <c r="F84" s="8" t="s">
        <v>763</v>
      </c>
      <c r="G84" s="112" t="s">
        <v>305</v>
      </c>
      <c r="H84" s="8" t="s">
        <v>764</v>
      </c>
      <c r="I84" s="67"/>
      <c r="J84" s="37"/>
      <c r="K84" s="37"/>
      <c r="L84" s="43"/>
      <c r="M84" s="38"/>
    </row>
    <row r="85" spans="1:13" ht="85.5" thickBot="1" thickTop="1">
      <c r="A85" s="142" t="s">
        <v>621</v>
      </c>
      <c r="B85" s="11">
        <v>1</v>
      </c>
      <c r="C85" s="11">
        <v>1</v>
      </c>
      <c r="D85" s="11">
        <f t="shared" si="5"/>
        <v>2</v>
      </c>
      <c r="E85" s="77">
        <f t="shared" si="6"/>
        <v>0</v>
      </c>
      <c r="F85" s="8" t="s">
        <v>170</v>
      </c>
      <c r="G85" s="112" t="s">
        <v>765</v>
      </c>
      <c r="H85" s="8" t="s">
        <v>513</v>
      </c>
      <c r="J85" s="37"/>
      <c r="K85" s="37"/>
      <c r="L85" s="43"/>
      <c r="M85" s="38"/>
    </row>
    <row r="86" spans="1:13" ht="61.5" thickBot="1" thickTop="1">
      <c r="A86" s="142" t="s">
        <v>622</v>
      </c>
      <c r="B86" s="11">
        <v>5</v>
      </c>
      <c r="C86" s="11">
        <v>5</v>
      </c>
      <c r="D86" s="11">
        <f t="shared" si="5"/>
        <v>10</v>
      </c>
      <c r="E86" s="77">
        <f t="shared" si="6"/>
        <v>0</v>
      </c>
      <c r="F86" s="31" t="s">
        <v>766</v>
      </c>
      <c r="G86" s="112" t="s">
        <v>767</v>
      </c>
      <c r="H86" s="8" t="s">
        <v>664</v>
      </c>
      <c r="I86" s="67"/>
      <c r="J86" s="37"/>
      <c r="K86" s="37"/>
      <c r="L86" s="43"/>
      <c r="M86" s="38"/>
    </row>
    <row r="87" spans="1:13" ht="37.5" thickBot="1" thickTop="1">
      <c r="A87" s="142" t="s">
        <v>623</v>
      </c>
      <c r="B87" s="11">
        <v>5</v>
      </c>
      <c r="C87" s="11">
        <v>5</v>
      </c>
      <c r="D87" s="11">
        <f>B87+C87</f>
        <v>10</v>
      </c>
      <c r="E87" s="77">
        <f>D87*J87</f>
        <v>0</v>
      </c>
      <c r="F87" s="8" t="s">
        <v>824</v>
      </c>
      <c r="G87" s="8" t="s">
        <v>825</v>
      </c>
      <c r="H87" s="8" t="s">
        <v>826</v>
      </c>
      <c r="I87" s="67"/>
      <c r="J87" s="37"/>
      <c r="K87" s="37"/>
      <c r="L87" s="43"/>
      <c r="M87" s="38"/>
    </row>
    <row r="88" spans="1:13" ht="49.5" thickBot="1" thickTop="1">
      <c r="A88" s="142" t="s">
        <v>624</v>
      </c>
      <c r="B88" s="11">
        <v>2</v>
      </c>
      <c r="C88" s="11">
        <v>2</v>
      </c>
      <c r="D88" s="11">
        <f>B88+C88</f>
        <v>4</v>
      </c>
      <c r="E88" s="77">
        <f>D88*J88</f>
        <v>0</v>
      </c>
      <c r="F88" s="8" t="s">
        <v>827</v>
      </c>
      <c r="G88" s="8" t="s">
        <v>828</v>
      </c>
      <c r="H88" s="8" t="s">
        <v>829</v>
      </c>
      <c r="I88" s="67"/>
      <c r="J88" s="37"/>
      <c r="K88" s="37"/>
      <c r="L88" s="43"/>
      <c r="M88" s="38"/>
    </row>
    <row r="89" spans="1:13" ht="39" thickBot="1" thickTop="1">
      <c r="A89" s="142" t="s">
        <v>358</v>
      </c>
      <c r="B89" s="11">
        <v>4</v>
      </c>
      <c r="C89" s="11">
        <v>4</v>
      </c>
      <c r="D89" s="11">
        <f>B89+C89</f>
        <v>8</v>
      </c>
      <c r="E89" s="77">
        <f>D89*J89</f>
        <v>0</v>
      </c>
      <c r="F89" s="8" t="s">
        <v>830</v>
      </c>
      <c r="G89" s="8" t="s">
        <v>831</v>
      </c>
      <c r="H89" s="8" t="s">
        <v>832</v>
      </c>
      <c r="I89" s="67"/>
      <c r="J89" s="37"/>
      <c r="K89" s="37"/>
      <c r="L89" s="43"/>
      <c r="M89" s="38"/>
    </row>
    <row r="90" spans="1:13" ht="49.5" thickBot="1" thickTop="1">
      <c r="A90" s="142" t="s">
        <v>202</v>
      </c>
      <c r="B90" s="11">
        <v>3</v>
      </c>
      <c r="C90" s="11">
        <v>2</v>
      </c>
      <c r="D90" s="11">
        <f t="shared" si="5"/>
        <v>5</v>
      </c>
      <c r="E90" s="77">
        <f t="shared" si="6"/>
        <v>0</v>
      </c>
      <c r="F90" s="26" t="s">
        <v>96</v>
      </c>
      <c r="G90" s="112" t="s">
        <v>51</v>
      </c>
      <c r="H90" s="8" t="s">
        <v>97</v>
      </c>
      <c r="I90" s="67"/>
      <c r="J90" s="37"/>
      <c r="K90" s="37"/>
      <c r="L90" s="43"/>
      <c r="M90" s="38"/>
    </row>
    <row r="91" spans="1:13" ht="49.5" thickBot="1" thickTop="1">
      <c r="A91" s="142" t="s">
        <v>203</v>
      </c>
      <c r="B91" s="11">
        <v>3</v>
      </c>
      <c r="C91" s="11">
        <v>3</v>
      </c>
      <c r="D91" s="11">
        <f t="shared" si="5"/>
        <v>6</v>
      </c>
      <c r="E91" s="77">
        <f t="shared" si="6"/>
        <v>0</v>
      </c>
      <c r="F91" s="52" t="s">
        <v>772</v>
      </c>
      <c r="G91" s="141" t="s">
        <v>768</v>
      </c>
      <c r="H91" s="28" t="s">
        <v>769</v>
      </c>
      <c r="I91" s="67"/>
      <c r="J91" s="37"/>
      <c r="K91" s="37"/>
      <c r="L91" s="43"/>
      <c r="M91" s="38"/>
    </row>
    <row r="92" spans="1:13" ht="37.5" thickBot="1" thickTop="1">
      <c r="A92" s="142" t="s">
        <v>625</v>
      </c>
      <c r="B92" s="11">
        <v>1</v>
      </c>
      <c r="C92" s="11">
        <v>1</v>
      </c>
      <c r="D92" s="11">
        <f t="shared" si="5"/>
        <v>2</v>
      </c>
      <c r="E92" s="77">
        <f t="shared" si="6"/>
        <v>0</v>
      </c>
      <c r="F92" s="52" t="s">
        <v>26</v>
      </c>
      <c r="G92" s="112" t="s">
        <v>759</v>
      </c>
      <c r="H92" s="8" t="s">
        <v>95</v>
      </c>
      <c r="I92" s="67"/>
      <c r="J92" s="37"/>
      <c r="K92" s="37"/>
      <c r="L92" s="43"/>
      <c r="M92" s="38"/>
    </row>
    <row r="93" spans="1:13" ht="61.5" thickBot="1" thickTop="1">
      <c r="A93" s="142" t="s">
        <v>27</v>
      </c>
      <c r="B93" s="11">
        <v>1</v>
      </c>
      <c r="C93" s="11">
        <v>1</v>
      </c>
      <c r="D93" s="11">
        <f t="shared" si="5"/>
        <v>2</v>
      </c>
      <c r="E93" s="77">
        <f t="shared" si="6"/>
        <v>0</v>
      </c>
      <c r="F93" s="53" t="s">
        <v>674</v>
      </c>
      <c r="G93" s="112" t="s">
        <v>673</v>
      </c>
      <c r="H93" s="28" t="s">
        <v>769</v>
      </c>
      <c r="I93" s="133"/>
      <c r="J93" s="37"/>
      <c r="K93" s="37"/>
      <c r="L93" s="131"/>
      <c r="M93" s="132"/>
    </row>
    <row r="94" spans="1:13" ht="97.5" thickBot="1" thickTop="1">
      <c r="A94" s="142" t="s">
        <v>28</v>
      </c>
      <c r="B94" s="11">
        <v>1</v>
      </c>
      <c r="C94" s="11">
        <v>1</v>
      </c>
      <c r="D94" s="11">
        <v>2</v>
      </c>
      <c r="E94" s="77">
        <f t="shared" si="6"/>
        <v>0</v>
      </c>
      <c r="F94" s="28" t="s">
        <v>675</v>
      </c>
      <c r="G94" s="28" t="s">
        <v>356</v>
      </c>
      <c r="H94" s="28" t="s">
        <v>355</v>
      </c>
      <c r="I94" s="133"/>
      <c r="J94" s="37"/>
      <c r="K94" s="37"/>
      <c r="L94" s="131"/>
      <c r="M94" s="132"/>
    </row>
    <row r="95" spans="1:13" ht="14.25" thickBot="1" thickTop="1">
      <c r="A95" s="144" t="s">
        <v>232</v>
      </c>
      <c r="B95" s="3"/>
      <c r="C95" s="4"/>
      <c r="D95" s="5"/>
      <c r="E95" s="77"/>
      <c r="F95" s="6"/>
      <c r="G95" s="113"/>
      <c r="H95" s="17"/>
      <c r="I95" s="7"/>
      <c r="J95" s="39"/>
      <c r="K95" s="39"/>
      <c r="L95" s="42"/>
      <c r="M95" s="40"/>
    </row>
    <row r="96" spans="1:13" ht="37.5" thickBot="1" thickTop="1">
      <c r="A96" s="142" t="s">
        <v>29</v>
      </c>
      <c r="B96" s="11">
        <v>2</v>
      </c>
      <c r="C96" s="11">
        <v>2</v>
      </c>
      <c r="D96" s="11">
        <f>B96+C96</f>
        <v>4</v>
      </c>
      <c r="E96" s="77">
        <f>D96*J96</f>
        <v>0</v>
      </c>
      <c r="F96" s="8" t="s">
        <v>736</v>
      </c>
      <c r="G96" s="112" t="s">
        <v>737</v>
      </c>
      <c r="H96" s="28" t="s">
        <v>158</v>
      </c>
      <c r="I96" s="67"/>
      <c r="J96" s="37"/>
      <c r="K96" s="37"/>
      <c r="L96" s="43"/>
      <c r="M96" s="38"/>
    </row>
    <row r="97" spans="1:13" ht="63" customHeight="1" thickBot="1" thickTop="1">
      <c r="A97" s="142" t="s">
        <v>30</v>
      </c>
      <c r="B97" s="11">
        <v>2</v>
      </c>
      <c r="C97" s="11">
        <v>1</v>
      </c>
      <c r="D97" s="11">
        <f>B97+C97</f>
        <v>3</v>
      </c>
      <c r="E97" s="77">
        <f>D97*J97</f>
        <v>0</v>
      </c>
      <c r="F97" s="31" t="s">
        <v>677</v>
      </c>
      <c r="G97" s="112" t="s">
        <v>797</v>
      </c>
      <c r="H97" s="8" t="s">
        <v>799</v>
      </c>
      <c r="I97" s="67"/>
      <c r="J97" s="37"/>
      <c r="K97" s="37"/>
      <c r="L97" s="43"/>
      <c r="M97" s="38"/>
    </row>
    <row r="98" spans="1:13" ht="63" customHeight="1" thickBot="1" thickTop="1">
      <c r="A98" s="142" t="s">
        <v>204</v>
      </c>
      <c r="B98" s="11">
        <v>3</v>
      </c>
      <c r="C98" s="11">
        <v>3</v>
      </c>
      <c r="D98" s="11">
        <f>B98+C98</f>
        <v>6</v>
      </c>
      <c r="E98" s="77">
        <f>D98*J98</f>
        <v>0</v>
      </c>
      <c r="F98" s="8" t="s">
        <v>108</v>
      </c>
      <c r="G98" s="192" t="s">
        <v>413</v>
      </c>
      <c r="H98" s="8" t="s">
        <v>424</v>
      </c>
      <c r="I98" s="67"/>
      <c r="J98" s="37"/>
      <c r="K98" s="37"/>
      <c r="L98" s="43"/>
      <c r="M98" s="38"/>
    </row>
    <row r="99" spans="1:13" ht="61.5" thickBot="1" thickTop="1">
      <c r="A99" s="142" t="s">
        <v>31</v>
      </c>
      <c r="B99" s="11">
        <v>1</v>
      </c>
      <c r="C99" s="11">
        <v>1</v>
      </c>
      <c r="D99" s="11">
        <f aca="true" t="shared" si="7" ref="D99:D107">B99+C99</f>
        <v>2</v>
      </c>
      <c r="E99" s="77">
        <f t="shared" si="6"/>
        <v>0</v>
      </c>
      <c r="F99" s="27" t="s">
        <v>484</v>
      </c>
      <c r="G99" s="114" t="s">
        <v>319</v>
      </c>
      <c r="H99" s="8" t="s">
        <v>221</v>
      </c>
      <c r="I99" s="67"/>
      <c r="J99" s="37"/>
      <c r="K99" s="37"/>
      <c r="L99" s="43"/>
      <c r="M99" s="38"/>
    </row>
    <row r="100" spans="1:13" ht="90.75" thickBot="1" thickTop="1">
      <c r="A100" s="142" t="s">
        <v>32</v>
      </c>
      <c r="B100" s="11">
        <v>3</v>
      </c>
      <c r="C100" s="11">
        <v>3</v>
      </c>
      <c r="D100" s="11">
        <f t="shared" si="7"/>
        <v>6</v>
      </c>
      <c r="E100" s="77">
        <f t="shared" si="6"/>
        <v>0</v>
      </c>
      <c r="F100" s="26" t="s">
        <v>802</v>
      </c>
      <c r="G100" s="114" t="s">
        <v>676</v>
      </c>
      <c r="H100" s="8" t="s">
        <v>582</v>
      </c>
      <c r="I100" s="67"/>
      <c r="J100" s="37"/>
      <c r="K100" s="37"/>
      <c r="L100" s="43"/>
      <c r="M100" s="38"/>
    </row>
    <row r="101" spans="1:13" ht="153.75" customHeight="1" thickBot="1" thickTop="1">
      <c r="A101" s="142" t="s">
        <v>33</v>
      </c>
      <c r="B101" s="11">
        <v>2</v>
      </c>
      <c r="C101" s="11">
        <v>1</v>
      </c>
      <c r="D101" s="11">
        <f t="shared" si="7"/>
        <v>3</v>
      </c>
      <c r="E101" s="77">
        <f t="shared" si="6"/>
        <v>0</v>
      </c>
      <c r="F101" s="26" t="s">
        <v>369</v>
      </c>
      <c r="G101" s="112" t="s">
        <v>738</v>
      </c>
      <c r="H101" s="8" t="s">
        <v>583</v>
      </c>
      <c r="I101" s="67"/>
      <c r="J101" s="37"/>
      <c r="K101" s="37"/>
      <c r="L101" s="43"/>
      <c r="M101" s="38"/>
    </row>
    <row r="102" spans="1:13" ht="92.25" customHeight="1" thickBot="1" thickTop="1">
      <c r="A102" s="142" t="s">
        <v>34</v>
      </c>
      <c r="B102" s="11">
        <v>3</v>
      </c>
      <c r="C102" s="11">
        <v>3</v>
      </c>
      <c r="D102" s="11">
        <f>B102+C102</f>
        <v>6</v>
      </c>
      <c r="E102" s="77">
        <f>D102*J102</f>
        <v>0</v>
      </c>
      <c r="F102" s="26" t="s">
        <v>834</v>
      </c>
      <c r="G102" s="112" t="s">
        <v>835</v>
      </c>
      <c r="H102" s="143" t="s">
        <v>833</v>
      </c>
      <c r="J102" s="37"/>
      <c r="K102" s="37"/>
      <c r="L102" s="43"/>
      <c r="M102" s="38"/>
    </row>
    <row r="103" spans="1:13" ht="126.75" thickBot="1" thickTop="1">
      <c r="A103" s="142" t="s">
        <v>35</v>
      </c>
      <c r="B103" s="11">
        <v>2</v>
      </c>
      <c r="C103" s="11">
        <v>2</v>
      </c>
      <c r="D103" s="11">
        <f t="shared" si="7"/>
        <v>4</v>
      </c>
      <c r="E103" s="77">
        <f t="shared" si="6"/>
        <v>0</v>
      </c>
      <c r="F103" s="31" t="s">
        <v>288</v>
      </c>
      <c r="G103" s="114" t="s">
        <v>178</v>
      </c>
      <c r="H103" s="28" t="s">
        <v>222</v>
      </c>
      <c r="I103" s="67"/>
      <c r="J103" s="37"/>
      <c r="K103" s="37"/>
      <c r="L103" s="43"/>
      <c r="M103" s="38"/>
    </row>
    <row r="104" spans="1:13" ht="85.5" thickBot="1" thickTop="1">
      <c r="A104" s="142" t="s">
        <v>36</v>
      </c>
      <c r="B104" s="11">
        <v>4</v>
      </c>
      <c r="C104" s="11">
        <v>3</v>
      </c>
      <c r="D104" s="11">
        <f t="shared" si="7"/>
        <v>7</v>
      </c>
      <c r="E104" s="77">
        <f t="shared" si="6"/>
        <v>0</v>
      </c>
      <c r="F104" s="112" t="s">
        <v>16</v>
      </c>
      <c r="G104" s="112" t="s">
        <v>270</v>
      </c>
      <c r="H104" s="8" t="s">
        <v>289</v>
      </c>
      <c r="I104" s="67"/>
      <c r="J104" s="37"/>
      <c r="K104" s="37"/>
      <c r="L104" s="43"/>
      <c r="M104" s="38"/>
    </row>
    <row r="105" spans="1:13" ht="183.75" customHeight="1" thickBot="1" thickTop="1">
      <c r="A105" s="142" t="s">
        <v>37</v>
      </c>
      <c r="B105" s="11">
        <v>4</v>
      </c>
      <c r="C105" s="11">
        <v>2</v>
      </c>
      <c r="D105" s="11">
        <f t="shared" si="7"/>
        <v>6</v>
      </c>
      <c r="E105" s="77">
        <f t="shared" si="6"/>
        <v>0</v>
      </c>
      <c r="F105" s="8" t="s">
        <v>466</v>
      </c>
      <c r="G105" s="112" t="s">
        <v>159</v>
      </c>
      <c r="H105" s="8" t="s">
        <v>739</v>
      </c>
      <c r="I105" s="67"/>
      <c r="J105" s="37"/>
      <c r="K105" s="37"/>
      <c r="L105" s="43"/>
      <c r="M105" s="38"/>
    </row>
    <row r="106" spans="1:13" ht="114.75" thickBot="1" thickTop="1">
      <c r="A106" s="142" t="s">
        <v>359</v>
      </c>
      <c r="B106" s="11">
        <v>2</v>
      </c>
      <c r="C106" s="11">
        <v>2</v>
      </c>
      <c r="D106" s="11">
        <f t="shared" si="7"/>
        <v>4</v>
      </c>
      <c r="E106" s="77">
        <f t="shared" si="6"/>
        <v>0</v>
      </c>
      <c r="F106" s="8" t="s">
        <v>803</v>
      </c>
      <c r="G106" s="112" t="s">
        <v>360</v>
      </c>
      <c r="H106" s="8" t="s">
        <v>740</v>
      </c>
      <c r="I106" s="67"/>
      <c r="J106" s="195"/>
      <c r="K106" s="37"/>
      <c r="L106" s="43"/>
      <c r="M106" s="38"/>
    </row>
    <row r="107" spans="1:13" ht="85.5" thickBot="1" thickTop="1">
      <c r="A107" s="142" t="s">
        <v>38</v>
      </c>
      <c r="B107" s="11">
        <v>2</v>
      </c>
      <c r="C107" s="11">
        <v>2</v>
      </c>
      <c r="D107" s="11">
        <f t="shared" si="7"/>
        <v>4</v>
      </c>
      <c r="E107" s="77">
        <f t="shared" si="6"/>
        <v>0</v>
      </c>
      <c r="F107" s="8" t="s">
        <v>467</v>
      </c>
      <c r="G107" s="112" t="s">
        <v>263</v>
      </c>
      <c r="H107" s="28" t="s">
        <v>734</v>
      </c>
      <c r="I107" s="67"/>
      <c r="J107" s="37"/>
      <c r="K107" s="37"/>
      <c r="L107" s="43"/>
      <c r="M107" s="38"/>
    </row>
    <row r="108" spans="1:13" ht="14.25" thickBot="1" thickTop="1">
      <c r="A108" s="144" t="s">
        <v>286</v>
      </c>
      <c r="B108" s="3"/>
      <c r="C108" s="4"/>
      <c r="D108" s="5"/>
      <c r="E108" s="77"/>
      <c r="F108" s="6"/>
      <c r="G108" s="113"/>
      <c r="H108" s="17"/>
      <c r="I108" s="7"/>
      <c r="J108" s="39"/>
      <c r="K108" s="39"/>
      <c r="L108" s="42"/>
      <c r="M108" s="40"/>
    </row>
    <row r="109" spans="1:13" ht="109.5" thickBot="1" thickTop="1">
      <c r="A109" s="142" t="s">
        <v>205</v>
      </c>
      <c r="B109" s="11">
        <v>2</v>
      </c>
      <c r="C109" s="11">
        <v>1</v>
      </c>
      <c r="D109" s="11">
        <f>B109+C109</f>
        <v>3</v>
      </c>
      <c r="E109" s="77">
        <f t="shared" si="6"/>
        <v>0</v>
      </c>
      <c r="F109" s="8" t="s">
        <v>315</v>
      </c>
      <c r="G109" s="112" t="s">
        <v>179</v>
      </c>
      <c r="H109" s="28" t="s">
        <v>401</v>
      </c>
      <c r="J109" s="37"/>
      <c r="K109" s="37"/>
      <c r="L109" s="43"/>
      <c r="M109" s="38"/>
    </row>
    <row r="110" spans="1:13" ht="49.5" thickBot="1" thickTop="1">
      <c r="A110" s="142" t="s">
        <v>12</v>
      </c>
      <c r="B110" s="11">
        <v>1</v>
      </c>
      <c r="C110" s="11">
        <v>1</v>
      </c>
      <c r="D110" s="11">
        <f>B110+C110</f>
        <v>2</v>
      </c>
      <c r="E110" s="77">
        <f t="shared" si="6"/>
        <v>0</v>
      </c>
      <c r="F110" s="27" t="s">
        <v>160</v>
      </c>
      <c r="G110" s="112" t="s">
        <v>249</v>
      </c>
      <c r="H110" s="28" t="s">
        <v>402</v>
      </c>
      <c r="I110" s="67"/>
      <c r="J110" s="37"/>
      <c r="K110" s="37"/>
      <c r="L110" s="43"/>
      <c r="M110" s="38"/>
    </row>
    <row r="111" spans="1:13" ht="97.5" thickBot="1" thickTop="1">
      <c r="A111" s="142" t="s">
        <v>39</v>
      </c>
      <c r="B111" s="11">
        <v>3</v>
      </c>
      <c r="C111" s="11">
        <v>1</v>
      </c>
      <c r="D111" s="11">
        <f>B111+C111</f>
        <v>4</v>
      </c>
      <c r="E111" s="77">
        <f t="shared" si="6"/>
        <v>0</v>
      </c>
      <c r="F111" s="112" t="s">
        <v>804</v>
      </c>
      <c r="G111" s="141" t="s">
        <v>777</v>
      </c>
      <c r="H111" s="8" t="s">
        <v>579</v>
      </c>
      <c r="I111" s="67"/>
      <c r="J111" s="37"/>
      <c r="K111" s="37"/>
      <c r="L111" s="43"/>
      <c r="M111" s="38"/>
    </row>
    <row r="112" spans="1:13" ht="73.5" thickBot="1" thickTop="1">
      <c r="A112" s="142" t="s">
        <v>40</v>
      </c>
      <c r="B112" s="11">
        <v>2</v>
      </c>
      <c r="C112" s="11">
        <v>2</v>
      </c>
      <c r="D112" s="11">
        <f>B112+C112</f>
        <v>4</v>
      </c>
      <c r="E112" s="77">
        <f t="shared" si="6"/>
        <v>0</v>
      </c>
      <c r="F112" s="112" t="s">
        <v>316</v>
      </c>
      <c r="G112" s="112" t="s">
        <v>295</v>
      </c>
      <c r="H112" s="8" t="s">
        <v>264</v>
      </c>
      <c r="I112" s="67"/>
      <c r="J112" s="37"/>
      <c r="K112" s="37"/>
      <c r="L112" s="43"/>
      <c r="M112" s="38"/>
    </row>
    <row r="113" spans="1:13" ht="73.5" thickBot="1" thickTop="1">
      <c r="A113" s="142" t="s">
        <v>41</v>
      </c>
      <c r="B113" s="11">
        <v>3</v>
      </c>
      <c r="C113" s="11">
        <v>1</v>
      </c>
      <c r="D113" s="11">
        <f>B113+C113</f>
        <v>4</v>
      </c>
      <c r="E113" s="77">
        <f t="shared" si="6"/>
        <v>0</v>
      </c>
      <c r="F113" s="31" t="s">
        <v>235</v>
      </c>
      <c r="G113" s="112" t="s">
        <v>317</v>
      </c>
      <c r="H113" s="8" t="s">
        <v>318</v>
      </c>
      <c r="I113" s="67"/>
      <c r="J113" s="37"/>
      <c r="K113" s="37"/>
      <c r="L113" s="43"/>
      <c r="M113" s="38"/>
    </row>
    <row r="114" spans="1:13" ht="14.25" thickBot="1" thickTop="1">
      <c r="A114" s="41" t="s">
        <v>59</v>
      </c>
      <c r="B114" s="3"/>
      <c r="C114" s="4"/>
      <c r="D114" s="5"/>
      <c r="E114" s="77"/>
      <c r="F114" s="6"/>
      <c r="G114" s="113"/>
      <c r="H114" s="17"/>
      <c r="I114" s="7"/>
      <c r="J114" s="39"/>
      <c r="K114" s="39"/>
      <c r="L114" s="42"/>
      <c r="M114" s="40"/>
    </row>
    <row r="115" spans="1:13" ht="133.5" thickBot="1" thickTop="1">
      <c r="A115" s="142" t="s">
        <v>42</v>
      </c>
      <c r="B115" s="11">
        <v>5</v>
      </c>
      <c r="C115" s="11">
        <v>3</v>
      </c>
      <c r="D115" s="11">
        <f>B115+C115</f>
        <v>8</v>
      </c>
      <c r="E115" s="77">
        <f t="shared" si="6"/>
        <v>0</v>
      </c>
      <c r="F115" s="8" t="s">
        <v>226</v>
      </c>
      <c r="G115" s="112" t="s">
        <v>444</v>
      </c>
      <c r="H115" s="28" t="s">
        <v>161</v>
      </c>
      <c r="I115" s="67"/>
      <c r="J115" s="37"/>
      <c r="K115" s="37"/>
      <c r="L115" s="43"/>
      <c r="M115" s="38"/>
    </row>
    <row r="116" spans="1:13" ht="192" thickBot="1" thickTop="1">
      <c r="A116" s="142" t="s">
        <v>43</v>
      </c>
      <c r="B116" s="11">
        <v>2</v>
      </c>
      <c r="C116" s="11">
        <v>1</v>
      </c>
      <c r="D116" s="11">
        <f>B116+C116</f>
        <v>3</v>
      </c>
      <c r="E116" s="77">
        <f t="shared" si="6"/>
        <v>0</v>
      </c>
      <c r="F116" s="52" t="s">
        <v>650</v>
      </c>
      <c r="G116" s="112" t="s">
        <v>649</v>
      </c>
      <c r="H116" s="8" t="s">
        <v>264</v>
      </c>
      <c r="I116" s="67"/>
      <c r="J116" s="37"/>
      <c r="K116" s="37"/>
      <c r="L116" s="43"/>
      <c r="M116" s="38"/>
    </row>
    <row r="117" spans="1:13" ht="133.5" thickBot="1" thickTop="1">
      <c r="A117" s="142" t="s">
        <v>206</v>
      </c>
      <c r="B117" s="11">
        <v>2</v>
      </c>
      <c r="C117" s="11">
        <v>1</v>
      </c>
      <c r="D117" s="11">
        <v>3</v>
      </c>
      <c r="E117" s="77">
        <f>D117*J117</f>
        <v>0</v>
      </c>
      <c r="F117" s="8" t="s">
        <v>211</v>
      </c>
      <c r="G117" s="28" t="s">
        <v>245</v>
      </c>
      <c r="H117" s="28" t="s">
        <v>212</v>
      </c>
      <c r="I117" s="67"/>
      <c r="J117" s="147"/>
      <c r="K117" s="147"/>
      <c r="L117" s="148"/>
      <c r="M117" s="149"/>
    </row>
    <row r="118" spans="1:13" ht="126.75" customHeight="1" thickBot="1" thickTop="1">
      <c r="A118" s="142" t="s">
        <v>207</v>
      </c>
      <c r="B118" s="11">
        <v>3</v>
      </c>
      <c r="C118" s="11">
        <v>3</v>
      </c>
      <c r="D118" s="11">
        <f>B118+C118</f>
        <v>6</v>
      </c>
      <c r="E118" s="77">
        <f t="shared" si="6"/>
        <v>0</v>
      </c>
      <c r="F118" s="32" t="s">
        <v>754</v>
      </c>
      <c r="G118" s="145" t="s">
        <v>181</v>
      </c>
      <c r="H118" s="146" t="s">
        <v>169</v>
      </c>
      <c r="I118" s="67"/>
      <c r="J118" s="147"/>
      <c r="K118" s="147"/>
      <c r="L118" s="148"/>
      <c r="M118" s="149"/>
    </row>
    <row r="119" spans="1:13" ht="49.5" thickBot="1" thickTop="1">
      <c r="A119" s="142" t="s">
        <v>227</v>
      </c>
      <c r="B119" s="11">
        <v>4</v>
      </c>
      <c r="C119" s="11">
        <v>1</v>
      </c>
      <c r="D119" s="11">
        <v>5</v>
      </c>
      <c r="E119" s="77">
        <f t="shared" si="6"/>
        <v>0</v>
      </c>
      <c r="F119" s="8" t="s">
        <v>213</v>
      </c>
      <c r="G119" s="28" t="s">
        <v>243</v>
      </c>
      <c r="H119" s="28" t="s">
        <v>244</v>
      </c>
      <c r="I119" s="67"/>
      <c r="J119" s="147"/>
      <c r="K119" s="147"/>
      <c r="L119" s="148"/>
      <c r="M119" s="149"/>
    </row>
    <row r="120" spans="1:13" ht="109.5" thickBot="1" thickTop="1">
      <c r="A120" s="142" t="s">
        <v>228</v>
      </c>
      <c r="B120" s="11">
        <v>3</v>
      </c>
      <c r="C120" s="11">
        <v>2</v>
      </c>
      <c r="D120" s="11">
        <f>B120+C120</f>
        <v>5</v>
      </c>
      <c r="E120" s="77">
        <f t="shared" si="6"/>
        <v>0</v>
      </c>
      <c r="F120" s="26" t="s">
        <v>275</v>
      </c>
      <c r="G120" s="114" t="s">
        <v>3</v>
      </c>
      <c r="H120" s="8" t="s">
        <v>755</v>
      </c>
      <c r="I120" s="67"/>
      <c r="J120" s="37"/>
      <c r="K120" s="37"/>
      <c r="L120" s="43"/>
      <c r="M120" s="38"/>
    </row>
    <row r="121" spans="1:13" ht="90.75" thickBot="1" thickTop="1">
      <c r="A121" s="142" t="s">
        <v>229</v>
      </c>
      <c r="B121" s="11">
        <v>3</v>
      </c>
      <c r="C121" s="11">
        <v>3</v>
      </c>
      <c r="D121" s="11">
        <f>B121+C121</f>
        <v>6</v>
      </c>
      <c r="E121" s="77">
        <f t="shared" si="6"/>
        <v>0</v>
      </c>
      <c r="F121" s="26" t="s">
        <v>418</v>
      </c>
      <c r="G121" s="112" t="s">
        <v>420</v>
      </c>
      <c r="H121" s="8" t="s">
        <v>419</v>
      </c>
      <c r="J121" s="37"/>
      <c r="K121" s="37"/>
      <c r="L121" s="43"/>
      <c r="M121" s="38"/>
    </row>
    <row r="122" spans="1:13" ht="14.25" thickBot="1" thickTop="1">
      <c r="A122" s="144" t="s">
        <v>696</v>
      </c>
      <c r="B122" s="3"/>
      <c r="C122" s="4"/>
      <c r="D122" s="5"/>
      <c r="E122" s="77"/>
      <c r="F122" s="6"/>
      <c r="G122" s="113"/>
      <c r="H122" s="17"/>
      <c r="I122" s="7"/>
      <c r="J122" s="39"/>
      <c r="K122" s="39"/>
      <c r="L122" s="42"/>
      <c r="M122" s="40"/>
    </row>
    <row r="123" spans="1:13" ht="133.5" thickBot="1" thickTop="1">
      <c r="A123" s="142" t="s">
        <v>208</v>
      </c>
      <c r="B123" s="11">
        <v>4</v>
      </c>
      <c r="C123" s="11">
        <v>1</v>
      </c>
      <c r="D123" s="11">
        <f>B123+C123</f>
        <v>5</v>
      </c>
      <c r="E123" s="77">
        <f t="shared" si="6"/>
        <v>0</v>
      </c>
      <c r="F123" s="8" t="s">
        <v>172</v>
      </c>
      <c r="G123" s="112" t="s">
        <v>276</v>
      </c>
      <c r="H123" s="28" t="s">
        <v>632</v>
      </c>
      <c r="J123" s="37"/>
      <c r="K123" s="37"/>
      <c r="L123" s="43"/>
      <c r="M123" s="38"/>
    </row>
    <row r="124" spans="1:13" ht="73.5" thickBot="1" thickTop="1">
      <c r="A124" s="142" t="s">
        <v>209</v>
      </c>
      <c r="B124" s="11">
        <v>3</v>
      </c>
      <c r="C124" s="11">
        <v>2</v>
      </c>
      <c r="D124" s="11">
        <f>B124+C124</f>
        <v>5</v>
      </c>
      <c r="E124" s="77">
        <f t="shared" si="6"/>
        <v>0</v>
      </c>
      <c r="F124" s="8" t="s">
        <v>633</v>
      </c>
      <c r="G124" s="114" t="s">
        <v>805</v>
      </c>
      <c r="H124" s="28" t="s">
        <v>634</v>
      </c>
      <c r="J124" s="37"/>
      <c r="K124" s="37"/>
      <c r="L124" s="43"/>
      <c r="M124" s="38"/>
    </row>
    <row r="125" spans="1:13" ht="37.5" thickBot="1" thickTop="1">
      <c r="A125" s="142" t="s">
        <v>52</v>
      </c>
      <c r="B125" s="11">
        <v>4</v>
      </c>
      <c r="C125" s="11">
        <v>3</v>
      </c>
      <c r="D125" s="11">
        <f>B125+C125</f>
        <v>7</v>
      </c>
      <c r="E125" s="77">
        <f t="shared" si="6"/>
        <v>0</v>
      </c>
      <c r="F125" s="26" t="s">
        <v>635</v>
      </c>
      <c r="G125" s="112" t="s">
        <v>171</v>
      </c>
      <c r="H125" s="8" t="s">
        <v>636</v>
      </c>
      <c r="J125" s="37"/>
      <c r="K125" s="37"/>
      <c r="L125" s="43"/>
      <c r="M125" s="38"/>
    </row>
    <row r="126" spans="1:13" s="163" customFormat="1" ht="14.25" thickBot="1" thickTop="1">
      <c r="A126" s="144" t="s">
        <v>686</v>
      </c>
      <c r="B126" s="3"/>
      <c r="C126" s="3"/>
      <c r="D126" s="3"/>
      <c r="E126" s="77"/>
      <c r="F126" s="160"/>
      <c r="G126" s="161"/>
      <c r="H126" s="162"/>
      <c r="I126" s="159"/>
      <c r="J126" s="39"/>
      <c r="K126" s="164"/>
      <c r="L126" s="165"/>
      <c r="M126" s="166"/>
    </row>
    <row r="127" spans="1:13" ht="188.25" customHeight="1" thickBot="1" thickTop="1">
      <c r="A127" s="142" t="s">
        <v>53</v>
      </c>
      <c r="B127" s="11"/>
      <c r="C127" s="11"/>
      <c r="D127" s="11">
        <v>20</v>
      </c>
      <c r="E127" s="77">
        <f>J127</f>
        <v>0</v>
      </c>
      <c r="F127" s="33" t="s">
        <v>279</v>
      </c>
      <c r="G127" s="112" t="s">
        <v>280</v>
      </c>
      <c r="H127" s="8"/>
      <c r="J127" s="54"/>
      <c r="K127" s="58"/>
      <c r="L127" s="55"/>
      <c r="M127" s="55"/>
    </row>
    <row r="128" spans="1:8" ht="14.25" thickBot="1" thickTop="1">
      <c r="A128" s="66"/>
      <c r="B128" s="10"/>
      <c r="C128" s="10"/>
      <c r="D128" s="10"/>
      <c r="E128" s="10"/>
      <c r="F128" s="15"/>
      <c r="G128" s="116"/>
      <c r="H128" s="18"/>
    </row>
    <row r="129" spans="1:9" ht="13.5" thickTop="1">
      <c r="A129" s="66"/>
      <c r="B129" s="281"/>
      <c r="C129" s="282"/>
      <c r="D129" s="282"/>
      <c r="E129" s="282"/>
      <c r="F129" s="282"/>
      <c r="G129" s="282"/>
      <c r="H129" s="283"/>
      <c r="I129" s="36"/>
    </row>
    <row r="130" spans="1:9" ht="12.75">
      <c r="A130" s="66"/>
      <c r="B130" s="284"/>
      <c r="C130" s="285"/>
      <c r="D130" s="285"/>
      <c r="E130" s="285"/>
      <c r="F130" s="285"/>
      <c r="G130" s="285"/>
      <c r="H130" s="286"/>
      <c r="I130" s="36"/>
    </row>
    <row r="131" spans="1:9" ht="12.75">
      <c r="A131" s="66"/>
      <c r="B131" s="284"/>
      <c r="C131" s="285"/>
      <c r="D131" s="285"/>
      <c r="E131" s="285"/>
      <c r="F131" s="285"/>
      <c r="G131" s="285"/>
      <c r="H131" s="286"/>
      <c r="I131" s="36"/>
    </row>
    <row r="132" spans="1:9" ht="12.75">
      <c r="A132" s="66"/>
      <c r="B132" s="284"/>
      <c r="C132" s="285"/>
      <c r="D132" s="285"/>
      <c r="E132" s="285"/>
      <c r="F132" s="285"/>
      <c r="G132" s="285"/>
      <c r="H132" s="286"/>
      <c r="I132" s="36"/>
    </row>
    <row r="133" spans="1:9" ht="12.75">
      <c r="A133" s="66"/>
      <c r="B133" s="284"/>
      <c r="C133" s="285"/>
      <c r="D133" s="285"/>
      <c r="E133" s="285"/>
      <c r="F133" s="285"/>
      <c r="G133" s="285"/>
      <c r="H133" s="286"/>
      <c r="I133" s="36"/>
    </row>
    <row r="134" spans="1:9" ht="12.75">
      <c r="A134" s="66"/>
      <c r="B134" s="284"/>
      <c r="C134" s="285"/>
      <c r="D134" s="285"/>
      <c r="E134" s="285"/>
      <c r="F134" s="285"/>
      <c r="G134" s="285"/>
      <c r="H134" s="286"/>
      <c r="I134" s="36"/>
    </row>
    <row r="135" spans="1:9" ht="12.75">
      <c r="A135" s="66"/>
      <c r="B135" s="284"/>
      <c r="C135" s="285"/>
      <c r="D135" s="285"/>
      <c r="E135" s="285"/>
      <c r="F135" s="285"/>
      <c r="G135" s="285"/>
      <c r="H135" s="286"/>
      <c r="I135" s="36"/>
    </row>
    <row r="136" spans="1:9" ht="12.75">
      <c r="A136" s="66"/>
      <c r="B136" s="284"/>
      <c r="C136" s="285"/>
      <c r="D136" s="285"/>
      <c r="E136" s="285"/>
      <c r="F136" s="285"/>
      <c r="G136" s="285"/>
      <c r="H136" s="286"/>
      <c r="I136" s="36"/>
    </row>
    <row r="137" spans="1:9" ht="12.75">
      <c r="A137" s="66"/>
      <c r="B137" s="284"/>
      <c r="C137" s="285"/>
      <c r="D137" s="285"/>
      <c r="E137" s="285"/>
      <c r="F137" s="285"/>
      <c r="G137" s="285"/>
      <c r="H137" s="286"/>
      <c r="I137" s="36"/>
    </row>
    <row r="138" spans="1:9" ht="13.5" thickBot="1">
      <c r="A138" s="65"/>
      <c r="B138" s="287"/>
      <c r="C138" s="288"/>
      <c r="D138" s="288"/>
      <c r="E138" s="288"/>
      <c r="F138" s="288"/>
      <c r="G138" s="288"/>
      <c r="H138" s="289"/>
      <c r="I138" s="36"/>
    </row>
    <row r="139" spans="2:8" ht="14.25" thickBot="1" thickTop="1">
      <c r="B139" s="10"/>
      <c r="C139" s="10"/>
      <c r="D139" s="10"/>
      <c r="E139" s="10"/>
      <c r="F139" s="15"/>
      <c r="G139" s="15"/>
      <c r="H139" s="18"/>
    </row>
    <row r="140" spans="1:12" ht="161.25" thickBot="1" thickTop="1">
      <c r="A140" s="142" t="s">
        <v>54</v>
      </c>
      <c r="B140" s="11"/>
      <c r="C140" s="11"/>
      <c r="D140" s="11">
        <v>20</v>
      </c>
      <c r="E140" s="77">
        <f>J140</f>
        <v>0</v>
      </c>
      <c r="F140" s="33" t="s">
        <v>335</v>
      </c>
      <c r="G140" s="8" t="s">
        <v>60</v>
      </c>
      <c r="H140" s="8"/>
      <c r="J140" s="54"/>
      <c r="L140"/>
    </row>
    <row r="141" spans="1:8" ht="14.25" thickBot="1" thickTop="1">
      <c r="A141" s="66"/>
      <c r="B141" s="10"/>
      <c r="C141" s="10"/>
      <c r="D141" s="10"/>
      <c r="E141" s="10"/>
      <c r="F141" s="15"/>
      <c r="G141" s="15"/>
      <c r="H141" s="18"/>
    </row>
    <row r="142" spans="1:9" ht="13.5" thickTop="1">
      <c r="A142" s="66"/>
      <c r="B142" s="281"/>
      <c r="C142" s="282"/>
      <c r="D142" s="282"/>
      <c r="E142" s="282"/>
      <c r="F142" s="282"/>
      <c r="G142" s="282"/>
      <c r="H142" s="283"/>
      <c r="I142" s="36"/>
    </row>
    <row r="143" spans="1:9" ht="12.75">
      <c r="A143" s="66"/>
      <c r="B143" s="284"/>
      <c r="C143" s="285"/>
      <c r="D143" s="285"/>
      <c r="E143" s="285"/>
      <c r="F143" s="285"/>
      <c r="G143" s="285"/>
      <c r="H143" s="286"/>
      <c r="I143" s="36"/>
    </row>
    <row r="144" spans="1:9" ht="12.75">
      <c r="A144" s="66"/>
      <c r="B144" s="284"/>
      <c r="C144" s="285"/>
      <c r="D144" s="285"/>
      <c r="E144" s="285"/>
      <c r="F144" s="285"/>
      <c r="G144" s="285"/>
      <c r="H144" s="286"/>
      <c r="I144" s="36"/>
    </row>
    <row r="145" spans="1:9" ht="12.75">
      <c r="A145" s="66"/>
      <c r="B145" s="284"/>
      <c r="C145" s="285"/>
      <c r="D145" s="285"/>
      <c r="E145" s="285"/>
      <c r="F145" s="285"/>
      <c r="G145" s="285"/>
      <c r="H145" s="286"/>
      <c r="I145" s="36"/>
    </row>
    <row r="146" spans="1:9" ht="12.75">
      <c r="A146" s="66"/>
      <c r="B146" s="284"/>
      <c r="C146" s="285"/>
      <c r="D146" s="285"/>
      <c r="E146" s="285"/>
      <c r="F146" s="285"/>
      <c r="G146" s="285"/>
      <c r="H146" s="286"/>
      <c r="I146" s="36"/>
    </row>
    <row r="147" spans="1:9" ht="12.75">
      <c r="A147" s="66"/>
      <c r="B147" s="284"/>
      <c r="C147" s="285"/>
      <c r="D147" s="285"/>
      <c r="E147" s="285"/>
      <c r="F147" s="285"/>
      <c r="G147" s="285"/>
      <c r="H147" s="286"/>
      <c r="I147" s="36"/>
    </row>
    <row r="148" spans="1:9" ht="12.75">
      <c r="A148" s="66"/>
      <c r="B148" s="284"/>
      <c r="C148" s="285"/>
      <c r="D148" s="285"/>
      <c r="E148" s="285"/>
      <c r="F148" s="285"/>
      <c r="G148" s="285"/>
      <c r="H148" s="286"/>
      <c r="I148" s="36"/>
    </row>
    <row r="149" spans="1:9" ht="12.75">
      <c r="A149" s="66"/>
      <c r="B149" s="284"/>
      <c r="C149" s="285"/>
      <c r="D149" s="285"/>
      <c r="E149" s="285"/>
      <c r="F149" s="285"/>
      <c r="G149" s="285"/>
      <c r="H149" s="286"/>
      <c r="I149" s="36"/>
    </row>
    <row r="150" spans="1:9" ht="12.75">
      <c r="A150" s="66"/>
      <c r="B150" s="284"/>
      <c r="C150" s="285"/>
      <c r="D150" s="285"/>
      <c r="E150" s="285"/>
      <c r="F150" s="285"/>
      <c r="G150" s="285"/>
      <c r="H150" s="286"/>
      <c r="I150" s="36"/>
    </row>
    <row r="151" spans="1:9" ht="13.5" thickBot="1">
      <c r="A151" s="65"/>
      <c r="B151" s="287"/>
      <c r="C151" s="288"/>
      <c r="D151" s="288"/>
      <c r="E151" s="288"/>
      <c r="F151" s="288"/>
      <c r="G151" s="288"/>
      <c r="H151" s="289"/>
      <c r="I151" s="36"/>
    </row>
    <row r="152" spans="2:8" ht="14.25" thickBot="1" thickTop="1">
      <c r="B152" s="10"/>
      <c r="C152" s="10"/>
      <c r="D152" s="10"/>
      <c r="E152" s="10"/>
      <c r="F152" s="15"/>
      <c r="G152" s="15"/>
      <c r="H152" s="18"/>
    </row>
    <row r="153" spans="1:12" ht="161.25" thickBot="1" thickTop="1">
      <c r="A153" s="142" t="s">
        <v>55</v>
      </c>
      <c r="B153" s="11"/>
      <c r="C153" s="11"/>
      <c r="D153" s="11">
        <v>20</v>
      </c>
      <c r="E153" s="77">
        <f>J153</f>
        <v>0</v>
      </c>
      <c r="F153" s="33" t="s">
        <v>726</v>
      </c>
      <c r="G153" s="8" t="s">
        <v>173</v>
      </c>
      <c r="H153" s="8"/>
      <c r="J153" s="54"/>
      <c r="L153"/>
    </row>
    <row r="154" spans="2:12" ht="14.25" thickBot="1" thickTop="1">
      <c r="B154" s="10"/>
      <c r="C154" s="10"/>
      <c r="D154" s="10"/>
      <c r="E154" s="10"/>
      <c r="F154" s="15"/>
      <c r="G154" s="15"/>
      <c r="H154" s="18"/>
      <c r="L154"/>
    </row>
    <row r="155" spans="2:12" ht="13.5" thickTop="1">
      <c r="B155" s="281"/>
      <c r="C155" s="282"/>
      <c r="D155" s="282"/>
      <c r="E155" s="282"/>
      <c r="F155" s="282"/>
      <c r="G155" s="282"/>
      <c r="H155" s="283"/>
      <c r="I155" s="36"/>
      <c r="L155"/>
    </row>
    <row r="156" spans="2:12" ht="12.75">
      <c r="B156" s="284"/>
      <c r="C156" s="285"/>
      <c r="D156" s="285"/>
      <c r="E156" s="285"/>
      <c r="F156" s="285"/>
      <c r="G156" s="285"/>
      <c r="H156" s="286"/>
      <c r="I156" s="36"/>
      <c r="L156"/>
    </row>
    <row r="157" spans="2:12" ht="12.75">
      <c r="B157" s="284"/>
      <c r="C157" s="285"/>
      <c r="D157" s="285"/>
      <c r="E157" s="285"/>
      <c r="F157" s="285"/>
      <c r="G157" s="285"/>
      <c r="H157" s="286"/>
      <c r="I157" s="36"/>
      <c r="L157"/>
    </row>
    <row r="158" spans="2:12" ht="12.75">
      <c r="B158" s="284"/>
      <c r="C158" s="285"/>
      <c r="D158" s="285"/>
      <c r="E158" s="285"/>
      <c r="F158" s="285"/>
      <c r="G158" s="285"/>
      <c r="H158" s="286"/>
      <c r="I158" s="36"/>
      <c r="L158"/>
    </row>
    <row r="159" spans="2:9" ht="12.75">
      <c r="B159" s="284"/>
      <c r="C159" s="285"/>
      <c r="D159" s="285"/>
      <c r="E159" s="285"/>
      <c r="F159" s="285"/>
      <c r="G159" s="285"/>
      <c r="H159" s="286"/>
      <c r="I159" s="36"/>
    </row>
    <row r="160" spans="2:9" ht="12.75">
      <c r="B160" s="284"/>
      <c r="C160" s="285"/>
      <c r="D160" s="285"/>
      <c r="E160" s="285"/>
      <c r="F160" s="285"/>
      <c r="G160" s="285"/>
      <c r="H160" s="286"/>
      <c r="I160" s="36"/>
    </row>
    <row r="161" spans="2:9" ht="12.75">
      <c r="B161" s="284"/>
      <c r="C161" s="285"/>
      <c r="D161" s="285"/>
      <c r="E161" s="285"/>
      <c r="F161" s="285"/>
      <c r="G161" s="285"/>
      <c r="H161" s="286"/>
      <c r="I161" s="36"/>
    </row>
    <row r="162" spans="2:9" ht="12.75">
      <c r="B162" s="284"/>
      <c r="C162" s="285"/>
      <c r="D162" s="285"/>
      <c r="E162" s="285"/>
      <c r="F162" s="285"/>
      <c r="G162" s="285"/>
      <c r="H162" s="286"/>
      <c r="I162" s="36"/>
    </row>
    <row r="163" spans="2:9" ht="12.75">
      <c r="B163" s="284"/>
      <c r="C163" s="285"/>
      <c r="D163" s="285"/>
      <c r="E163" s="285"/>
      <c r="F163" s="285"/>
      <c r="G163" s="285"/>
      <c r="H163" s="286"/>
      <c r="I163" s="36"/>
    </row>
    <row r="164" spans="2:9" ht="13.5" thickBot="1">
      <c r="B164" s="287"/>
      <c r="C164" s="288"/>
      <c r="D164" s="288"/>
      <c r="E164" s="288"/>
      <c r="F164" s="288"/>
      <c r="G164" s="288"/>
      <c r="H164" s="289"/>
      <c r="I164" s="36"/>
    </row>
    <row r="165" spans="2:8" ht="13.5" thickTop="1">
      <c r="B165" s="10"/>
      <c r="C165" s="10"/>
      <c r="D165" s="10"/>
      <c r="E165" s="10"/>
      <c r="F165" s="15"/>
      <c r="G165" s="15"/>
      <c r="H165" s="18"/>
    </row>
    <row r="166" spans="2:8" ht="12.75">
      <c r="B166" s="2"/>
      <c r="C166" s="2"/>
      <c r="D166" s="2"/>
      <c r="E166" s="2"/>
      <c r="F166" s="12"/>
      <c r="G166" s="12"/>
      <c r="H166" s="18"/>
    </row>
    <row r="167" spans="4:8" ht="12.75">
      <c r="D167" s="70" t="s">
        <v>144</v>
      </c>
      <c r="E167" s="79"/>
      <c r="F167" s="20"/>
      <c r="G167" s="20"/>
      <c r="H167" s="18"/>
    </row>
    <row r="168" spans="4:8" ht="12.75">
      <c r="D168" s="71" t="s">
        <v>561</v>
      </c>
      <c r="E168" s="71"/>
      <c r="F168" s="20"/>
      <c r="G168" s="82">
        <f>SUM(D16:D164)</f>
        <v>480</v>
      </c>
      <c r="H168" s="18"/>
    </row>
    <row r="169" spans="4:8" ht="12.75">
      <c r="D169" s="72" t="s">
        <v>562</v>
      </c>
      <c r="E169" s="80"/>
      <c r="F169" s="22"/>
      <c r="G169" s="83">
        <f>SUM(E16:E153)</f>
        <v>0</v>
      </c>
      <c r="H169" s="18"/>
    </row>
    <row r="170" spans="4:8" ht="12.75">
      <c r="D170" s="73" t="s">
        <v>563</v>
      </c>
      <c r="E170" s="81"/>
      <c r="F170" s="22"/>
      <c r="G170" s="84">
        <f>(100/G168)*G169/100</f>
        <v>0</v>
      </c>
      <c r="H170" s="18"/>
    </row>
    <row r="171" ht="12.75">
      <c r="E171" s="9"/>
    </row>
    <row r="172" ht="12.75"/>
    <row r="173" ht="12.75" customHeight="1"/>
    <row r="174" ht="12.75" customHeight="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sheetData>
  <sheetProtection/>
  <mergeCells count="14">
    <mergeCell ref="B142:H151"/>
    <mergeCell ref="B155:H164"/>
    <mergeCell ref="K12:K13"/>
    <mergeCell ref="L12:L13"/>
    <mergeCell ref="A12:A13"/>
    <mergeCell ref="B12:D12"/>
    <mergeCell ref="E12:E13"/>
    <mergeCell ref="F12:F13"/>
    <mergeCell ref="M12:M13"/>
    <mergeCell ref="B129:H138"/>
    <mergeCell ref="G12:G13"/>
    <mergeCell ref="H12:H13"/>
    <mergeCell ref="I12:I13"/>
    <mergeCell ref="J12:J13"/>
  </mergeCells>
  <hyperlinks>
    <hyperlink ref="F18" r:id="rId1" display="As with C.001 above. Paper cut is free shortware that monitors the amount of printing for you  www.papercut.com/products/free_software/print_logger/                                                                                                           "/>
    <hyperlink ref="F24" r:id="rId2" display="To re-home unwanted furniture contact intcomsec@ex.ac.uk. Try Paul O'Callaghan (Waste and Recycling Officer) if unsucessful. Alternativly contact transport to arrange for the furniture to be collected on disposal dates (http://admin.exeter.ac.uk/corporate"/>
    <hyperlink ref="F26" r:id="rId3" display="To organise milk deliveries in glass bottles call 08456063606 or visit www.milkandmore.co.uk This follows the waste hierachy or reuse before recycling."/>
    <hyperlink ref="F32" r:id="rId4" display="We have facilities to recycle cans - see www.exeter.ac.uk/sustainability/waste/c.shtml. Schools/ Services are responsible for organising their own internal recycling facilities. If you have any further queries please contact Paul O'Callaghan (07791 698174"/>
    <hyperlink ref="F33" r:id="rId5" display="We have facilities to recycle plastic - see www.exeter.ac.uk/sustainability/waste/p.shtml. Schools/ Services are responsible for organising their own internal recycling facilities. If you have any further queries please contact Paul O'Callaghan (07791 698"/>
    <hyperlink ref="F34" r:id="rId6" display="We have facilities to recycle cardboard - www.exeter.ac.uk/sustainability/waste/c.shtml. For small quantities, individual teams can designate their own cardboard recycling points after liaising with their local porter. For larger qualities of and oversize"/>
    <hyperlink ref="F35" r:id="rId7" display="Waste glass should be taken to designated collection points for collection and recycling - www.exeter.ac.uk/sustainability/waste/g.shtml. Pyrex and drinking glasses can not be recycled on campus."/>
    <hyperlink ref="F37" r:id="rId8" display="Departments can recycle unwanted CDs by placing them in a Exeter Scrapstore donation box. - www.exeter.gov.uk/CHttpHandler.ashx?id=167&amp;p=0. For more information contact Paul O'Callaghan (077916 98174)."/>
    <hyperlink ref="F47" r:id="rId9" display="It is possible to save as much as £10,000 per year by regularly servicing a combined heating, ventilation and air conditioning system (Carbon Trust* data, based on a 100,000 square foot building). For further information contact Amy Jackson, 01392 725592,"/>
    <hyperlink ref="F50" r:id="rId10" display="It is good practice to provide desk lamps for office staff so they can be used instead of switching the main lights on. Desk lamps can be especially beneficial in open plan offices and areas where the switching arrangements may result in lights being on u"/>
    <hyperlink ref="F57" r:id="rId11" display="An easy way to save energy is to ensure that fridge temperature controls are not set too high, causing the appliance to cool to an unnecessarily low temperature. The Sustainability team will loan you a fridge thermometer should you require it, to request "/>
    <hyperlink ref="F61" r:id="rId12" display="According to the UK Tea Council, as a nation we drink 165 million cups of tea and 70 million cups of coffee each day. Instant water boilers* are usually three times more energy efficient than urns and use less energy than regular kettles. Instant water bo"/>
    <hyperlink ref="F63" r:id="rId13" display="https://www.nussl.co.uk/login.asp"/>
    <hyperlink ref="F65" r:id="rId14" display="The average vending machine uses over £800 of energy each year. All chilled vendors should be switched off at the plug when departments are closed for 3 days or more. Hot vendors can be switched off overnight. Food vendors should be switched off so long a"/>
    <hyperlink ref="F68" r:id="rId15" display="Most University buildings have a Building Management Systems* (BMS). It is important that the BMS settings reflect building occupancy times and that building services come on and go off 'just in time'. For example, if the department occasionally has eveni"/>
    <hyperlink ref="F70" r:id="rId16" display="For maximum efficiency Thermostatic radiator valves* should be left on a pre-determined setting and not altered. The exact setting for each room will depend on the size of the radiator, the size of the room and the number of doors and windows. It is good "/>
    <hyperlink ref="F73" r:id="rId17" display="mailto:campushelp@exeter.ac.uk"/>
    <hyperlink ref="F75" r:id="rId18" display="mailto:campushelp@exeter.ac.uk"/>
    <hyperlink ref="F76" r:id="rId19" display="mailto:campushelp@exeter.ac.uk"/>
    <hyperlink ref="F77" r:id="rId20" display="http://www.waterwise.org.uk/reducing_water_wastage_in_the_uk/house_and_garden/posters.html"/>
    <hyperlink ref="F79" r:id="rId21" display="The University has a set of principles for flexible working policy that can help staff reduce the number of miles they travel when commuting to work. For more information visit http://admin.exeter.ac.uk/personnel/~docs/flexible_working_principles_support_"/>
    <hyperlink ref="F81" r:id="rId22" display="About 20% of all carbon emissions in the UK are from road transport. Find out makes and models and look up banding on www.vcacarfueldata.org.uk."/>
    <hyperlink ref="F80" r:id="rId23" display="The university has teleconference* and video-conference* facilities that can be used as an alternative to travelling to meetings. For more information visit http://as.exeter.ac.uk/it/av/"/>
    <hyperlink ref="F83" r:id="rId24" display="Simple training in efficient driving techniques can save up to 20% in fuel consumption. Information can be found at http://www.energysavingtrust.org.uk/Travel/Drivers/Smarter-driving"/>
    <hyperlink ref="F85" r:id="rId25" display="If you know the number of miles travelled in each mode of transport you can calculate your carbon footprint* for travel. There are a number of carbon calculators you can use online, such as http://carboncalculator.direct.gov.uk/index.html."/>
    <hyperlink ref="F93" r:id="rId26" display="Cycle parking and showers are located across campus, the locations of which can be found at www.exeter.ac.uk/sustainability/resources/map/map.php "/>
    <hyperlink ref="F94" r:id="rId27" display="In some Europe countries it is common for cyclists to be awarded higher expenses mileage rate for bike travel than car travel. The University offers cycle mileage rates at 20p per mile. For further information on cycle mileage rates at Exeter University v"/>
    <hyperlink ref="F97" r:id="rId28" display="The University has been awarded Fairtrade University* status by meeting five basic criteria set by the Fairtrade Foundation*. www.fairtrade.org.uk."/>
    <hyperlink ref="F99" r:id="rId29" display="Healthy eating* is part of the corporate social responsibility agenda, and fresh healthy food is often better for the environment too. For queries on vending machines, contact vending@exeter.ac.uk. "/>
    <hyperlink ref="F100" r:id="rId30" display="The International Labour Organisation* has produced nine core conventions* that describe humane working standards for production facilities overseas. For more information on procurement contact Richard Price on extension 5432, r.price@exeter.ac.uk."/>
    <hyperlink ref="F103" r:id="rId31" display="Waterless offset printing* is much less environmentally damaging than conventional printing technologies as it does not use large quantities of water in the process. www.waterless.org. "/>
    <hyperlink ref="F104" r:id="rId32" display="It is good practice to have a minimum specification list for new office electrical equipment to ensure that all new equipment is as energy efficient as possible. See the Energy Saving Trust website                                                          "/>
    <hyperlink ref="F106" r:id="rId33" display="It is not just tropical rainforests being logged for timber; the felling of natural forests in Russia, northern Europe &amp; North America is a major problem. Some of this wood ends up in the UK as timber in furniture and in composite materials such as chipbo"/>
    <hyperlink ref="F113" r:id="rId34" display="There are a number of charotable events aimed at office staff including Wear it pink day (www.wearitpink.co.uk); Jeans for Genes day (www.jeansforgenes.com/) and the World's biggest coffee morning (www.macmillan.org.uk). "/>
    <hyperlink ref="F111" r:id="rId35" display="The University allows all staff to donate a day of their work time each year to a charitable or community initiative. The volunteer day has the potential to deliver great social and environmental benefits and should be utilised by staff. For more informat"/>
    <hyperlink ref="F116" r:id="rId36" display="http://www.carbontrust.co.uk/Events"/>
    <hyperlink ref="F38" r:id="rId37" display="You can recycle the plastic packaging that magazines, journals and catalogues are sent in. Polyprint recycle both printed and unprinted polythene wrappers and bags provided all paper labels, sellotape, sticky residue, food remenants and foreign objects ha"/>
    <hyperlink ref="F25" r:id="rId38" display="Staff should be encouraged to use sustaibnable travel when travelling for work. www.exeter.ac.uk/sustainability/transport. "/>
    <hyperlink ref="F87" r:id="rId39" display="Staff should be encouraged to use sustaibnable travel when travelling for work. www.exeter.ac.uk/sustainability/transport. "/>
    <hyperlink ref="F88" r:id="rId40" display="The University is working closely with Devon County Council to distribute sustainable travel packs. To request sustainable travel packs email J.Jack@ex.ac.uk. "/>
  </hyperlinks>
  <printOptions/>
  <pageMargins left="0.75" right="0.75" top="1" bottom="1" header="0.5" footer="0.5"/>
  <pageSetup horizontalDpi="1200" verticalDpi="1200" orientation="landscape" paperSize="9" scale="80" r:id="rId44"/>
  <rowBreaks count="2" manualBreakCount="2">
    <brk id="16" max="12" man="1"/>
    <brk id="152" max="12" man="1"/>
  </rowBreaks>
  <drawing r:id="rId43"/>
  <legacyDrawing r:id="rId42"/>
</worksheet>
</file>

<file path=xl/worksheets/sheet5.xml><?xml version="1.0" encoding="utf-8"?>
<worksheet xmlns="http://schemas.openxmlformats.org/spreadsheetml/2006/main" xmlns:r="http://schemas.openxmlformats.org/officeDocument/2006/relationships">
  <dimension ref="A8:K32"/>
  <sheetViews>
    <sheetView showGridLines="0" showZeros="0" zoomScalePageLayoutView="0" workbookViewId="0" topLeftCell="A1">
      <selection activeCell="A1" sqref="A1"/>
    </sheetView>
  </sheetViews>
  <sheetFormatPr defaultColWidth="0" defaultRowHeight="12.75" zeroHeight="1"/>
  <cols>
    <col min="1" max="1" width="9.140625" style="0" customWidth="1"/>
    <col min="2" max="2" width="29.8515625" style="0" bestFit="1" customWidth="1"/>
    <col min="3" max="11" width="9.140625" style="0" customWidth="1"/>
    <col min="12" max="16" width="9.140625" style="0" hidden="1" customWidth="1"/>
    <col min="17" max="17" width="5.7109375" style="0" hidden="1" customWidth="1"/>
    <col min="18" max="18" width="0" style="0" hidden="1" customWidth="1"/>
    <col min="19" max="19" width="8.28125" style="0" hidden="1" customWidth="1"/>
    <col min="20" max="16384" width="0" style="0" hidden="1" customWidth="1"/>
  </cols>
  <sheetData>
    <row r="1" ht="12.75"/>
    <row r="2" ht="12.75"/>
    <row r="3" ht="12.75"/>
    <row r="4" ht="12.75"/>
    <row r="5" ht="12.75"/>
    <row r="6" ht="12.75"/>
    <row r="7" ht="12.75"/>
    <row r="8" spans="1:11" ht="30">
      <c r="A8" s="93" t="s">
        <v>560</v>
      </c>
      <c r="B8" s="56"/>
      <c r="C8" s="56"/>
      <c r="D8" s="56"/>
      <c r="E8" s="57"/>
      <c r="F8" s="47"/>
      <c r="G8" s="48"/>
      <c r="H8" s="34"/>
      <c r="K8" s="14"/>
    </row>
    <row r="9" ht="12.75"/>
    <row r="10" ht="12.75">
      <c r="B10">
        <f>Introduction!$D$98</f>
        <v>0</v>
      </c>
    </row>
    <row r="11" ht="12.75"/>
    <row r="12" ht="12.75"/>
    <row r="13" ht="13.5" thickBot="1"/>
    <row r="14" ht="12.75">
      <c r="B14" s="68" t="s">
        <v>564</v>
      </c>
    </row>
    <row r="15" spans="1:2" ht="12.75">
      <c r="A15" s="88">
        <f>'Bronze criteria'!G49</f>
        <v>100</v>
      </c>
      <c r="B15" s="5" t="s">
        <v>561</v>
      </c>
    </row>
    <row r="16" spans="1:2" ht="12.75">
      <c r="A16" s="88">
        <f>'Bronze criteria'!G50</f>
        <v>0</v>
      </c>
      <c r="B16" s="69" t="s">
        <v>562</v>
      </c>
    </row>
    <row r="17" spans="1:2" ht="12.75">
      <c r="A17" s="90">
        <f>(100/A15)*A16/100</f>
        <v>0</v>
      </c>
      <c r="B17" s="69" t="s">
        <v>563</v>
      </c>
    </row>
    <row r="18" spans="1:2" ht="6.75" customHeight="1" thickBot="1">
      <c r="A18" s="89"/>
      <c r="B18" s="70"/>
    </row>
    <row r="19" spans="1:2" ht="12.75">
      <c r="A19" s="89"/>
      <c r="B19" s="68" t="s">
        <v>565</v>
      </c>
    </row>
    <row r="20" spans="1:2" ht="12.75">
      <c r="A20" s="88">
        <f>'Silver criteria'!G42</f>
        <v>100</v>
      </c>
      <c r="B20" s="5" t="s">
        <v>561</v>
      </c>
    </row>
    <row r="21" spans="1:2" ht="12.75">
      <c r="A21" s="88">
        <f>'Silver criteria'!G43</f>
        <v>0</v>
      </c>
      <c r="B21" s="69" t="s">
        <v>562</v>
      </c>
    </row>
    <row r="22" spans="1:2" ht="12.75">
      <c r="A22" s="90">
        <f>(100/A20)*A21/100</f>
        <v>0</v>
      </c>
      <c r="B22" s="69" t="s">
        <v>563</v>
      </c>
    </row>
    <row r="23" spans="1:2" ht="6.75" customHeight="1" thickBot="1">
      <c r="A23" s="89"/>
      <c r="B23" s="70"/>
    </row>
    <row r="24" spans="1:2" ht="12.75">
      <c r="A24" s="89"/>
      <c r="B24" s="68" t="s">
        <v>261</v>
      </c>
    </row>
    <row r="25" spans="1:2" ht="12.75">
      <c r="A25" s="88">
        <f>'Bonus criteria'!G168</f>
        <v>480</v>
      </c>
      <c r="B25" s="5" t="s">
        <v>561</v>
      </c>
    </row>
    <row r="26" spans="1:2" ht="12.75">
      <c r="A26" s="88">
        <f>'Bonus criteria'!G169</f>
        <v>0</v>
      </c>
      <c r="B26" s="69" t="s">
        <v>562</v>
      </c>
    </row>
    <row r="27" spans="1:2" ht="12.75">
      <c r="A27" s="90">
        <f>(100/A25)*A26/100</f>
        <v>0</v>
      </c>
      <c r="B27" s="69" t="s">
        <v>563</v>
      </c>
    </row>
    <row r="28" ht="6.75" customHeight="1" thickBot="1">
      <c r="B28" s="70"/>
    </row>
    <row r="29" ht="12.75">
      <c r="B29" s="68" t="s">
        <v>139</v>
      </c>
    </row>
    <row r="30" spans="1:2" ht="12.75">
      <c r="A30" s="87">
        <f>A25+A20+A15</f>
        <v>680</v>
      </c>
      <c r="B30" s="5" t="s">
        <v>140</v>
      </c>
    </row>
    <row r="31" spans="1:2" ht="12.75">
      <c r="A31" s="87">
        <f>A26+A21+A16</f>
        <v>0</v>
      </c>
      <c r="B31" s="69" t="s">
        <v>141</v>
      </c>
    </row>
    <row r="32" spans="1:2" ht="12.75">
      <c r="A32" s="91">
        <f>(100/A30)*A31/100</f>
        <v>0</v>
      </c>
      <c r="B32" s="69" t="s">
        <v>142</v>
      </c>
    </row>
    <row r="33" ht="12.75"/>
    <row r="34" ht="12.75"/>
    <row r="35" ht="12.75" hidden="1"/>
    <row r="36" ht="12.75" hidden="1"/>
    <row r="37" ht="12.75" hidden="1"/>
    <row r="38" ht="12.75" hidden="1"/>
    <row r="39" ht="12.75" hidden="1"/>
    <row r="40" ht="12.75" hidden="1"/>
  </sheetData>
  <sheetProtection/>
  <printOptions/>
  <pageMargins left="0.75" right="0.75" top="1" bottom="1" header="0.5" footer="0.5"/>
  <pageSetup horizontalDpi="1200" verticalDpi="1200" orientation="landscape" paperSize="9" scale="78" r:id="rId2"/>
  <drawing r:id="rId1"/>
</worksheet>
</file>

<file path=xl/worksheets/sheet6.xml><?xml version="1.0" encoding="utf-8"?>
<worksheet xmlns="http://schemas.openxmlformats.org/spreadsheetml/2006/main" xmlns:r="http://schemas.openxmlformats.org/officeDocument/2006/relationships">
  <dimension ref="A8:K108"/>
  <sheetViews>
    <sheetView showGridLines="0" zoomScalePageLayoutView="0" workbookViewId="0" topLeftCell="A88">
      <selection activeCell="A1" sqref="A1"/>
    </sheetView>
  </sheetViews>
  <sheetFormatPr defaultColWidth="0" defaultRowHeight="12.75" zeroHeight="1"/>
  <cols>
    <col min="1" max="1" width="41.421875" style="24" customWidth="1"/>
    <col min="2" max="2" width="98.57421875" style="24" bestFit="1" customWidth="1"/>
    <col min="3" max="4" width="9.140625" style="24" customWidth="1"/>
    <col min="5" max="5" width="9.140625" style="24" hidden="1" customWidth="1"/>
    <col min="6" max="16384" width="0" style="24" hidden="1" customWidth="1"/>
  </cols>
  <sheetData>
    <row r="1" ht="12"/>
    <row r="2" ht="12"/>
    <row r="3" ht="12"/>
    <row r="4" ht="12"/>
    <row r="5" ht="12"/>
    <row r="6" ht="12"/>
    <row r="7" ht="12"/>
    <row r="8" spans="1:11" ht="30">
      <c r="A8" s="93" t="s">
        <v>451</v>
      </c>
      <c r="B8" s="56"/>
      <c r="C8" s="56"/>
      <c r="D8" s="56"/>
      <c r="E8" s="57"/>
      <c r="F8" s="47"/>
      <c r="G8" s="48"/>
      <c r="H8" s="34"/>
      <c r="K8" s="14"/>
    </row>
    <row r="9" spans="1:11" ht="30">
      <c r="A9" s="93"/>
      <c r="B9" s="56"/>
      <c r="C9" s="56"/>
      <c r="D9" s="56"/>
      <c r="E9" s="57"/>
      <c r="F9" s="47"/>
      <c r="G9" s="48"/>
      <c r="H9" s="34"/>
      <c r="K9" s="14"/>
    </row>
    <row r="10" spans="1:11" ht="15.75" customHeight="1">
      <c r="A10" s="93"/>
      <c r="B10" s="56"/>
      <c r="C10" s="56"/>
      <c r="D10" s="56"/>
      <c r="E10" s="57"/>
      <c r="F10" s="47"/>
      <c r="G10" s="48"/>
      <c r="H10" s="34"/>
      <c r="K10" s="14"/>
    </row>
    <row r="11" s="85" customFormat="1" ht="15.75" customHeight="1">
      <c r="B11" s="86"/>
    </row>
    <row r="12" s="85" customFormat="1" ht="12"/>
    <row r="13" spans="1:2" ht="24">
      <c r="A13" s="179" t="s">
        <v>344</v>
      </c>
      <c r="B13" s="188" t="s">
        <v>343</v>
      </c>
    </row>
    <row r="14" spans="1:2" ht="24">
      <c r="A14" s="179" t="s">
        <v>89</v>
      </c>
      <c r="B14" s="180" t="s">
        <v>627</v>
      </c>
    </row>
    <row r="15" spans="1:2" ht="24">
      <c r="A15" s="179" t="s">
        <v>225</v>
      </c>
      <c r="B15" s="160" t="s">
        <v>224</v>
      </c>
    </row>
    <row r="16" spans="1:2" ht="24">
      <c r="A16" s="179" t="s">
        <v>82</v>
      </c>
      <c r="B16" s="160" t="s">
        <v>241</v>
      </c>
    </row>
    <row r="17" spans="1:2" ht="24">
      <c r="A17" s="179" t="s">
        <v>8</v>
      </c>
      <c r="B17" s="160" t="s">
        <v>433</v>
      </c>
    </row>
    <row r="18" spans="1:2" ht="12">
      <c r="A18" s="179" t="s">
        <v>87</v>
      </c>
      <c r="B18" s="179" t="s">
        <v>91</v>
      </c>
    </row>
    <row r="19" spans="1:2" ht="14.25" customHeight="1">
      <c r="A19" s="179" t="s">
        <v>342</v>
      </c>
      <c r="B19" s="179" t="s">
        <v>341</v>
      </c>
    </row>
    <row r="20" spans="1:2" ht="24">
      <c r="A20" s="160" t="s">
        <v>698</v>
      </c>
      <c r="B20" s="179" t="s">
        <v>697</v>
      </c>
    </row>
    <row r="21" spans="1:2" ht="36">
      <c r="A21" s="179" t="s">
        <v>86</v>
      </c>
      <c r="B21" s="179" t="s">
        <v>512</v>
      </c>
    </row>
    <row r="22" spans="1:2" ht="75" customHeight="1">
      <c r="A22" s="179" t="s">
        <v>443</v>
      </c>
      <c r="B22" s="181" t="s">
        <v>434</v>
      </c>
    </row>
    <row r="23" spans="1:2" ht="24">
      <c r="A23" s="179" t="s">
        <v>92</v>
      </c>
      <c r="B23" s="179" t="s">
        <v>115</v>
      </c>
    </row>
    <row r="24" spans="1:2" ht="60">
      <c r="A24" s="179" t="s">
        <v>93</v>
      </c>
      <c r="B24" s="160" t="s">
        <v>526</v>
      </c>
    </row>
    <row r="25" spans="1:2" ht="24">
      <c r="A25" s="160" t="s">
        <v>437</v>
      </c>
      <c r="B25" s="180" t="s">
        <v>435</v>
      </c>
    </row>
    <row r="26" spans="1:2" ht="84">
      <c r="A26" s="179" t="s">
        <v>442</v>
      </c>
      <c r="B26" s="181" t="s">
        <v>239</v>
      </c>
    </row>
    <row r="27" spans="1:2" ht="36">
      <c r="A27" s="179" t="s">
        <v>391</v>
      </c>
      <c r="B27" s="160" t="s">
        <v>118</v>
      </c>
    </row>
    <row r="28" spans="1:2" ht="12">
      <c r="A28" s="179" t="s">
        <v>392</v>
      </c>
      <c r="B28" s="160" t="s">
        <v>116</v>
      </c>
    </row>
    <row r="29" spans="1:2" ht="60">
      <c r="A29" s="179" t="s">
        <v>439</v>
      </c>
      <c r="B29" s="179" t="s">
        <v>330</v>
      </c>
    </row>
    <row r="30" spans="1:2" ht="36">
      <c r="A30" s="160" t="s">
        <v>253</v>
      </c>
      <c r="B30" s="180" t="s">
        <v>237</v>
      </c>
    </row>
    <row r="31" spans="1:2" ht="24">
      <c r="A31" s="179" t="s">
        <v>183</v>
      </c>
      <c r="B31" s="180" t="s">
        <v>242</v>
      </c>
    </row>
    <row r="32" spans="1:2" ht="27.75" customHeight="1">
      <c r="A32" s="179" t="s">
        <v>75</v>
      </c>
      <c r="B32" s="179" t="s">
        <v>151</v>
      </c>
    </row>
    <row r="33" spans="1:2" ht="12">
      <c r="A33" s="179" t="s">
        <v>349</v>
      </c>
      <c r="B33" s="179" t="s">
        <v>350</v>
      </c>
    </row>
    <row r="34" spans="1:2" ht="12">
      <c r="A34" s="179" t="s">
        <v>699</v>
      </c>
      <c r="B34" s="179" t="s">
        <v>450</v>
      </c>
    </row>
    <row r="35" spans="1:2" ht="24">
      <c r="A35" s="179" t="s">
        <v>339</v>
      </c>
      <c r="B35" s="179" t="s">
        <v>340</v>
      </c>
    </row>
    <row r="36" spans="1:2" ht="48">
      <c r="A36" s="179" t="s">
        <v>399</v>
      </c>
      <c r="B36" s="180" t="s">
        <v>483</v>
      </c>
    </row>
    <row r="37" spans="1:2" ht="24">
      <c r="A37" s="179" t="s">
        <v>84</v>
      </c>
      <c r="B37" s="182" t="s">
        <v>121</v>
      </c>
    </row>
    <row r="38" spans="1:2" ht="36">
      <c r="A38" s="179" t="s">
        <v>90</v>
      </c>
      <c r="B38" s="183" t="s">
        <v>155</v>
      </c>
    </row>
    <row r="39" spans="1:2" ht="36">
      <c r="A39" s="160" t="s">
        <v>568</v>
      </c>
      <c r="B39" s="160" t="s">
        <v>436</v>
      </c>
    </row>
    <row r="40" spans="1:2" ht="128.25" customHeight="1">
      <c r="A40" s="160" t="s">
        <v>569</v>
      </c>
      <c r="B40" s="160" t="s">
        <v>164</v>
      </c>
    </row>
    <row r="41" spans="1:2" ht="24">
      <c r="A41" s="179" t="s">
        <v>701</v>
      </c>
      <c r="B41" s="180" t="s">
        <v>321</v>
      </c>
    </row>
    <row r="42" spans="1:4" ht="36">
      <c r="A42" s="179" t="s">
        <v>397</v>
      </c>
      <c r="B42" s="160" t="s">
        <v>527</v>
      </c>
      <c r="D42" s="177"/>
    </row>
    <row r="43" spans="1:2" ht="72">
      <c r="A43" s="179" t="s">
        <v>388</v>
      </c>
      <c r="B43" s="181" t="s">
        <v>683</v>
      </c>
    </row>
    <row r="44" spans="1:2" ht="24">
      <c r="A44" s="179" t="s">
        <v>77</v>
      </c>
      <c r="B44" s="183" t="s">
        <v>7</v>
      </c>
    </row>
    <row r="45" spans="1:2" ht="36">
      <c r="A45" s="160" t="s">
        <v>570</v>
      </c>
      <c r="B45" s="181" t="s">
        <v>154</v>
      </c>
    </row>
    <row r="46" spans="1:2" ht="48">
      <c r="A46" s="179" t="s">
        <v>571</v>
      </c>
      <c r="B46" s="179" t="s">
        <v>684</v>
      </c>
    </row>
    <row r="47" spans="1:2" ht="36">
      <c r="A47" s="179" t="s">
        <v>414</v>
      </c>
      <c r="B47" s="179" t="s">
        <v>185</v>
      </c>
    </row>
    <row r="48" spans="1:2" ht="51" customHeight="1">
      <c r="A48" s="179" t="s">
        <v>292</v>
      </c>
      <c r="B48" s="179" t="s">
        <v>773</v>
      </c>
    </row>
    <row r="49" spans="1:2" ht="63.75">
      <c r="A49" s="179" t="s">
        <v>572</v>
      </c>
      <c r="B49" s="184" t="s">
        <v>50</v>
      </c>
    </row>
    <row r="50" spans="1:2" ht="36">
      <c r="A50" s="179" t="s">
        <v>81</v>
      </c>
      <c r="B50" s="180" t="s">
        <v>165</v>
      </c>
    </row>
    <row r="51" spans="1:2" ht="72">
      <c r="A51" s="179" t="s">
        <v>573</v>
      </c>
      <c r="B51" s="185" t="s">
        <v>281</v>
      </c>
    </row>
    <row r="52" spans="1:2" ht="48">
      <c r="A52" s="179" t="s">
        <v>705</v>
      </c>
      <c r="B52" s="179" t="s">
        <v>387</v>
      </c>
    </row>
    <row r="53" spans="1:2" ht="84">
      <c r="A53" s="179" t="s">
        <v>574</v>
      </c>
      <c r="B53" s="179" t="s">
        <v>277</v>
      </c>
    </row>
    <row r="54" spans="1:2" ht="48">
      <c r="A54" s="179" t="s">
        <v>390</v>
      </c>
      <c r="B54" s="182" t="s">
        <v>252</v>
      </c>
    </row>
    <row r="55" spans="1:2" ht="36">
      <c r="A55" s="160" t="s">
        <v>78</v>
      </c>
      <c r="B55" s="180" t="s">
        <v>166</v>
      </c>
    </row>
    <row r="56" spans="1:2" ht="24">
      <c r="A56" s="179" t="s">
        <v>575</v>
      </c>
      <c r="B56" s="179" t="s">
        <v>4</v>
      </c>
    </row>
    <row r="57" spans="1:2" ht="36">
      <c r="A57" s="179" t="s">
        <v>700</v>
      </c>
      <c r="B57" s="180" t="s">
        <v>639</v>
      </c>
    </row>
    <row r="58" spans="1:2" ht="48">
      <c r="A58" s="179" t="s">
        <v>79</v>
      </c>
      <c r="B58" s="183" t="s">
        <v>134</v>
      </c>
    </row>
    <row r="59" spans="1:2" ht="24">
      <c r="A59" s="179" t="s">
        <v>184</v>
      </c>
      <c r="B59" s="182" t="s">
        <v>640</v>
      </c>
    </row>
    <row r="60" spans="1:2" ht="48">
      <c r="A60" s="179" t="s">
        <v>440</v>
      </c>
      <c r="B60" s="179" t="s">
        <v>641</v>
      </c>
    </row>
    <row r="61" spans="1:2" ht="84">
      <c r="A61" s="179" t="s">
        <v>6</v>
      </c>
      <c r="B61" s="160" t="s">
        <v>371</v>
      </c>
    </row>
    <row r="62" spans="1:2" ht="51" customHeight="1">
      <c r="A62" s="179" t="s">
        <v>291</v>
      </c>
      <c r="B62" s="160" t="s">
        <v>642</v>
      </c>
    </row>
    <row r="63" spans="1:2" ht="36">
      <c r="A63" s="179" t="s">
        <v>441</v>
      </c>
      <c r="B63" s="181" t="s">
        <v>265</v>
      </c>
    </row>
    <row r="64" spans="1:2" ht="48">
      <c r="A64" s="179" t="s">
        <v>117</v>
      </c>
      <c r="B64" s="179" t="s">
        <v>98</v>
      </c>
    </row>
    <row r="65" spans="1:2" ht="24">
      <c r="A65" s="179" t="s">
        <v>393</v>
      </c>
      <c r="B65" s="179" t="s">
        <v>100</v>
      </c>
    </row>
    <row r="66" spans="1:2" ht="48">
      <c r="A66" s="179" t="s">
        <v>80</v>
      </c>
      <c r="B66" s="180" t="s">
        <v>259</v>
      </c>
    </row>
    <row r="67" spans="1:2" ht="48">
      <c r="A67" s="179" t="s">
        <v>345</v>
      </c>
      <c r="B67" s="188" t="s">
        <v>210</v>
      </c>
    </row>
    <row r="68" spans="1:2" ht="12">
      <c r="A68" s="179" t="s">
        <v>405</v>
      </c>
      <c r="B68" s="160" t="s">
        <v>406</v>
      </c>
    </row>
    <row r="69" spans="1:2" ht="12">
      <c r="A69" s="179" t="s">
        <v>88</v>
      </c>
      <c r="B69" s="179" t="s">
        <v>99</v>
      </c>
    </row>
    <row r="70" spans="1:2" ht="74.25" customHeight="1">
      <c r="A70" s="179" t="s">
        <v>398</v>
      </c>
      <c r="B70" s="183" t="s">
        <v>643</v>
      </c>
    </row>
    <row r="71" spans="1:2" ht="24">
      <c r="A71" s="179" t="s">
        <v>702</v>
      </c>
      <c r="B71" s="180" t="s">
        <v>774</v>
      </c>
    </row>
    <row r="72" spans="1:2" ht="12">
      <c r="A72" s="179" t="s">
        <v>703</v>
      </c>
      <c r="B72" s="160" t="s">
        <v>775</v>
      </c>
    </row>
    <row r="73" spans="1:2" ht="111.75" customHeight="1">
      <c r="A73" s="186" t="s">
        <v>257</v>
      </c>
      <c r="B73" s="179" t="s">
        <v>487</v>
      </c>
    </row>
    <row r="74" spans="1:2" ht="48">
      <c r="A74" s="179" t="s">
        <v>396</v>
      </c>
      <c r="B74" s="179" t="s">
        <v>679</v>
      </c>
    </row>
    <row r="75" spans="1:2" ht="36">
      <c r="A75" s="179" t="s">
        <v>395</v>
      </c>
      <c r="B75" s="179" t="s">
        <v>246</v>
      </c>
    </row>
    <row r="76" spans="1:2" ht="24">
      <c r="A76" s="179" t="s">
        <v>394</v>
      </c>
      <c r="B76" s="179" t="s">
        <v>685</v>
      </c>
    </row>
    <row r="77" spans="1:2" ht="24">
      <c r="A77" s="179" t="s">
        <v>407</v>
      </c>
      <c r="B77" s="179" t="s">
        <v>182</v>
      </c>
    </row>
    <row r="78" spans="1:2" ht="38.25">
      <c r="A78" s="179" t="s">
        <v>290</v>
      </c>
      <c r="B78" s="187" t="s">
        <v>73</v>
      </c>
    </row>
    <row r="79" spans="1:2" ht="48">
      <c r="A79" s="179" t="s">
        <v>400</v>
      </c>
      <c r="B79" s="179" t="s">
        <v>218</v>
      </c>
    </row>
    <row r="80" spans="1:2" ht="36">
      <c r="A80" s="179" t="s">
        <v>101</v>
      </c>
      <c r="B80" s="181" t="s">
        <v>417</v>
      </c>
    </row>
    <row r="81" spans="1:2" ht="24">
      <c r="A81" s="179" t="s">
        <v>438</v>
      </c>
      <c r="B81" s="179" t="s">
        <v>447</v>
      </c>
    </row>
    <row r="82" spans="1:2" ht="24">
      <c r="A82" s="179" t="s">
        <v>514</v>
      </c>
      <c r="B82" s="179" t="s">
        <v>515</v>
      </c>
    </row>
    <row r="83" spans="1:2" ht="60">
      <c r="A83" s="179" t="s">
        <v>83</v>
      </c>
      <c r="B83" s="160" t="s">
        <v>448</v>
      </c>
    </row>
    <row r="84" spans="1:2" ht="48">
      <c r="A84" s="179" t="s">
        <v>76</v>
      </c>
      <c r="B84" s="180" t="s">
        <v>149</v>
      </c>
    </row>
    <row r="85" spans="1:2" ht="48">
      <c r="A85" s="179" t="s">
        <v>186</v>
      </c>
      <c r="B85" s="179" t="s">
        <v>72</v>
      </c>
    </row>
    <row r="86" spans="1:2" ht="84">
      <c r="A86" s="179" t="s">
        <v>704</v>
      </c>
      <c r="B86" s="180" t="s">
        <v>294</v>
      </c>
    </row>
    <row r="87" spans="1:2" ht="12">
      <c r="A87" s="179" t="s">
        <v>707</v>
      </c>
      <c r="B87" s="179" t="s">
        <v>254</v>
      </c>
    </row>
    <row r="88" spans="1:2" ht="24">
      <c r="A88" s="160" t="s">
        <v>389</v>
      </c>
      <c r="B88" s="179" t="s">
        <v>119</v>
      </c>
    </row>
    <row r="89" spans="1:2" ht="36">
      <c r="A89" s="160" t="s">
        <v>783</v>
      </c>
      <c r="B89" s="179" t="s">
        <v>784</v>
      </c>
    </row>
    <row r="90" spans="1:2" ht="24">
      <c r="A90" s="160" t="s">
        <v>353</v>
      </c>
      <c r="B90" s="179" t="s">
        <v>354</v>
      </c>
    </row>
    <row r="91" spans="1:2" ht="24">
      <c r="A91" s="179" t="s">
        <v>85</v>
      </c>
      <c r="B91" s="180" t="s">
        <v>465</v>
      </c>
    </row>
    <row r="92" spans="1:2" ht="25.5">
      <c r="A92" s="179" t="s">
        <v>255</v>
      </c>
      <c r="B92" s="184" t="s">
        <v>150</v>
      </c>
    </row>
    <row r="93" spans="1:2" ht="48">
      <c r="A93" s="179" t="s">
        <v>256</v>
      </c>
      <c r="B93" s="183" t="s">
        <v>320</v>
      </c>
    </row>
    <row r="94" spans="1:2" ht="24">
      <c r="A94" s="179" t="s">
        <v>706</v>
      </c>
      <c r="B94" s="182" t="s">
        <v>260</v>
      </c>
    </row>
    <row r="95" spans="1:2" ht="12">
      <c r="A95" s="174"/>
      <c r="B95" s="175"/>
    </row>
    <row r="96" spans="1:2" ht="12">
      <c r="A96" s="174"/>
      <c r="B96" s="175"/>
    </row>
    <row r="97" ht="12"/>
    <row r="98" ht="12"/>
    <row r="99" ht="12" hidden="1"/>
    <row r="100" ht="12" hidden="1">
      <c r="B100" s="25"/>
    </row>
    <row r="101" ht="12" hidden="1">
      <c r="B101" s="25"/>
    </row>
    <row r="102" ht="12" hidden="1"/>
    <row r="103" ht="12" hidden="1"/>
    <row r="104" ht="12" hidden="1"/>
    <row r="105" ht="12" hidden="1"/>
    <row r="106" ht="12" hidden="1">
      <c r="B106" s="25"/>
    </row>
    <row r="107" ht="12" hidden="1">
      <c r="B107" s="25"/>
    </row>
    <row r="108" ht="12" hidden="1">
      <c r="B108" s="25"/>
    </row>
    <row r="109" ht="12" hidden="1"/>
    <row r="110" ht="12" hidden="1"/>
    <row r="111" ht="12" hidden="1"/>
    <row r="112" ht="12" hidden="1"/>
    <row r="113" ht="12" hidden="1"/>
    <row r="114" ht="12" hidden="1"/>
    <row r="115" ht="12" hidden="1"/>
  </sheetData>
  <sheetProtection/>
  <hyperlinks>
    <hyperlink ref="B37" r:id="rId1" display="www.eca.gov.uk/etl"/>
    <hyperlink ref="B91" r:id="rId2" display="www.eca-water.gov.uk"/>
    <hyperlink ref="B14" r:id="rId3" display="www.climatecrisis.net"/>
    <hyperlink ref="B22" r:id="rId4" display="A carbon footprint is a measure of the impact on the environment in terms of the amount of greenhouse gases produced, usually measured in tonnes of carbon dioxide*. For an individual it typically includes the per-person electricity and gas used at home, t"/>
    <hyperlink ref="B30" r:id="rId5" display="A consignment note must be completed to accompany hazardous waste when it's moved from any premises, including premises that are exempt from registration. Also see Waste transfer note*."/>
    <hyperlink ref="B32" r:id="rId6" display="Defined as any domestic filights from a UK mainland airport to a UK mainland airport, excluding flights to Northern Ireland and any flights over 450 miles one way. For mileage calculations use www.rac.co.uk."/>
    <hyperlink ref="B36" r:id="rId7" display="Home"/>
    <hyperlink ref="B41" r:id="rId8" display="Kettles that only boil the amount of water required. Examples include the Eco Kettle (www.ecokettle.com/) and Tefal Quick Cup (www.quickcup.co.uk/)."/>
    <hyperlink ref="B50" r:id="rId9" display="http://www.fsc.org/"/>
    <hyperlink ref="B54" r:id="rId10" display="www.environment-agency.gov.uk/subjects/waste/1019330/1217981/1384307/?version=1&amp;lang=_e"/>
    <hyperlink ref="B55" r:id="rId11" display="www.5aday.nhs.uk/topTips/default.html"/>
    <hyperlink ref="B57" r:id="rId12" display="A type of water heater that boils on demand. Examples include Zip hydroboils (www.zipheaters.co.uk) and the and Tefal Quick Cup (www.quickcup.co.uk/)."/>
    <hyperlink ref="B63" r:id="rId13" display="www.napm.org.uk/recycled_mark.htm"/>
    <hyperlink ref="B58" r:id="rId14" display="www.ilo.org/public/english"/>
    <hyperlink ref="B49" r:id="rId15" display="www.savawatt.com."/>
    <hyperlink ref="B45" r:id="rId16" display="www.fairtrade.org.uk/get_involved/campaigns/fairtrade_universities/default.aspx"/>
    <hyperlink ref="B26" r:id="rId17" display="www.fsc.org"/>
    <hyperlink ref="B38" r:id="rId18" display="www.eauc.org.uk"/>
    <hyperlink ref="B43" r:id="rId19" display="www.fairtrade.org.uk"/>
    <hyperlink ref="B44" r:id="rId20" display="www.fairtrade.org.uk"/>
    <hyperlink ref="B70" r:id="rId21" display="www.timeguard.com"/>
    <hyperlink ref="B80" r:id="rId22" display="www.brittronic.com"/>
    <hyperlink ref="B92" r:id="rId23" display="www.waterless.org"/>
    <hyperlink ref="B93" r:id="rId24" display="www.ogc.gov.uk/implementing_plans_introduction_life_cycle_costing_.asp"/>
    <hyperlink ref="B66" r:id="rId25" display="www.soilassociation.org"/>
    <hyperlink ref="B71" r:id="rId26" display="www.skype.com/intl/en-gb/"/>
    <hyperlink ref="B84" r:id="rId27" display="www.vcacarfueldata.org.uk"/>
    <hyperlink ref="B86" r:id="rId28" display="www.environment-agency.gov.uk/business/1745440/444663/1106248"/>
    <hyperlink ref="B94" r:id="rId29" display="www.whiteandwildscotland.co.uk"/>
    <hyperlink ref="B25" r:id="rId30" display="www.carbontrust.co.uk"/>
    <hyperlink ref="B78" r:id="rId31" display="The Age of Stupid is a drama-documentary-animation hybrid in which Pete Postlethwaite stars as an old man living in the devastated world of 2055, watching 'archive' footage from 2008 and asking: why didn't we stop climate change while we had the chance? S"/>
    <hyperlink ref="B62" r:id="rId32" display="http://www.msc.org/about-us"/>
    <hyperlink ref="B48" r:id="rId33" display="http://www.rspca.org.uk/servlet/Satellite?pagename=RSPCA/RSPCARedirect&amp;pg=consumerhomepage"/>
    <hyperlink ref="B73" r:id="rId34" display="http://eatseasonably.co.uk/what-to-eat-now/calendar/"/>
    <hyperlink ref="B24" r:id="rId35" display="As a last resort only, Carbon Offsetting can be used to compensate for the emissions produced by funding an equivalent carbon dioxide saving somewhere else. This can be an effective way of neutralising some of the negative environmental impacts of flying "/>
    <hyperlink ref="B42" r:id="rId36" display="By law, the EU energy label must be shown on all refrigeration and laundry appliances, dishwashers, electric ovens and light bulb packaging. The label rates the products from A (the most efficient/least energy used), down to G (the least efficient/most en"/>
    <hyperlink ref="B35" r:id="rId37" display="Cleaning products that are made from natural ingredients such as lemon juice. Examples include Ecover and www.earthfriendlyproducts.co.uk."/>
    <hyperlink ref="B19" r:id="rId38" display="The British Union Against Vivisection is the lead campaigning organisation against animal testing in the UK. www.buav.org."/>
    <hyperlink ref="B89" r:id="rId39" display="Flow restrictors are devices that restrict the flushing of cisterns. Flush control valves ensure that urinal cisterns are only topped up when hand basins are used, meaning that flush frequency is proportional to use. These are often made by a Cistermiser."/>
  </hyperlinks>
  <printOptions/>
  <pageMargins left="0.75" right="0.75" top="1" bottom="1" header="0.5" footer="0.5"/>
  <pageSetup horizontalDpi="1200" verticalDpi="1200" orientation="landscape" paperSize="9" scale="80" r:id="rId41"/>
  <drawing r:id="rId40"/>
</worksheet>
</file>

<file path=xl/worksheets/sheet7.xml><?xml version="1.0" encoding="utf-8"?>
<worksheet xmlns="http://schemas.openxmlformats.org/spreadsheetml/2006/main" xmlns:r="http://schemas.openxmlformats.org/officeDocument/2006/relationships">
  <dimension ref="A8:B13"/>
  <sheetViews>
    <sheetView showGridLines="0" zoomScalePageLayoutView="0" workbookViewId="0" topLeftCell="A1">
      <selection activeCell="A1" sqref="A1"/>
    </sheetView>
  </sheetViews>
  <sheetFormatPr defaultColWidth="0" defaultRowHeight="12.75" zeroHeight="1"/>
  <cols>
    <col min="1" max="17" width="9.140625" style="0" customWidth="1"/>
    <col min="18" max="16384" width="0" style="0" hidden="1" customWidth="1"/>
  </cols>
  <sheetData>
    <row r="1" ht="12.75"/>
    <row r="2" ht="12.75"/>
    <row r="3" ht="12.75"/>
    <row r="4" ht="12.75"/>
    <row r="5" ht="12.75"/>
    <row r="6" ht="12.75"/>
    <row r="7" ht="12.75"/>
    <row r="8" ht="30">
      <c r="A8" s="93" t="s">
        <v>74</v>
      </c>
    </row>
    <row r="9" ht="12.75"/>
    <row r="10" ht="12.75"/>
    <row r="11" ht="12.75">
      <c r="B11" t="s">
        <v>216</v>
      </c>
    </row>
    <row r="12" ht="12.75"/>
    <row r="13" ht="15">
      <c r="B13" s="95"/>
    </row>
    <row r="14" ht="12.75"/>
    <row r="15" ht="12.75"/>
    <row r="16" ht="12.75"/>
    <row r="17" 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NUS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NUS Services Limited</dc:creator>
  <cp:keywords/>
  <dc:description/>
  <cp:lastModifiedBy>Jack, Julia</cp:lastModifiedBy>
  <cp:lastPrinted>2009-12-04T20:04:48Z</cp:lastPrinted>
  <dcterms:created xsi:type="dcterms:W3CDTF">2008-07-29T10:06:08Z</dcterms:created>
  <dcterms:modified xsi:type="dcterms:W3CDTF">2010-03-03T17:57:29Z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