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sad.isadroot.ex.ac.uk\UOE\User\Desktop\"/>
    </mc:Choice>
  </mc:AlternateContent>
  <bookViews>
    <workbookView xWindow="0" yWindow="0" windowWidth="19200" windowHeight="6930" firstSheet="1" activeTab="2"/>
  </bookViews>
  <sheets>
    <sheet name="Homeworking Assessment" sheetId="2" r:id="rId1"/>
    <sheet name="Office Workstation Set-Up" sheetId="1" r:id="rId2"/>
    <sheet name="Dining or Kitchen Table Set-Up" sheetId="3" r:id="rId3"/>
    <sheet name="Lounge Chair Set-Up" sheetId="4" r:id="rId4"/>
  </sheets>
  <definedNames>
    <definedName name="_xlnm.Print_Titles" localSheetId="0">'Homeworking Assessment'!$12:$12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5" i="3" l="1"/>
  <c r="G16" i="3" l="1"/>
  <c r="G17" i="3"/>
  <c r="G66" i="4" l="1"/>
  <c r="G64" i="4"/>
  <c r="G62" i="4"/>
  <c r="G60" i="4"/>
  <c r="G58" i="4"/>
  <c r="G56" i="4"/>
  <c r="G54" i="4"/>
  <c r="G52" i="4"/>
  <c r="G51" i="4"/>
  <c r="G50" i="4"/>
  <c r="G49" i="4"/>
  <c r="G47" i="4"/>
  <c r="G44" i="4"/>
  <c r="G41" i="4"/>
  <c r="G39" i="4"/>
  <c r="G38" i="4"/>
  <c r="G36" i="4"/>
  <c r="G34" i="4"/>
  <c r="G32" i="4"/>
  <c r="G30" i="4"/>
  <c r="G29" i="4"/>
  <c r="G27" i="4"/>
  <c r="G25" i="4"/>
  <c r="G22" i="4"/>
  <c r="G20" i="4"/>
  <c r="G18" i="4"/>
  <c r="G16" i="4"/>
  <c r="G105" i="3"/>
  <c r="G103" i="3"/>
  <c r="G101" i="3"/>
  <c r="G99" i="3"/>
  <c r="G98" i="3"/>
  <c r="G96" i="3"/>
  <c r="G94" i="3"/>
  <c r="G92" i="3"/>
  <c r="G90" i="3"/>
  <c r="G89" i="3"/>
  <c r="G88" i="3"/>
  <c r="G87" i="3"/>
  <c r="G85" i="3"/>
  <c r="G84" i="3"/>
  <c r="G83" i="3"/>
  <c r="G82" i="3"/>
  <c r="G79" i="3"/>
  <c r="G78" i="3"/>
  <c r="G70" i="3"/>
  <c r="G69" i="3"/>
  <c r="G67" i="3"/>
  <c r="G66" i="3"/>
  <c r="G63" i="3"/>
  <c r="G61" i="3"/>
  <c r="G60" i="3"/>
  <c r="G59" i="3"/>
  <c r="G57" i="3"/>
  <c r="G55" i="3"/>
  <c r="G53" i="3"/>
  <c r="G51" i="3"/>
  <c r="G50" i="3"/>
  <c r="G48" i="3"/>
  <c r="G46" i="3"/>
  <c r="G44" i="3"/>
  <c r="G42" i="3"/>
  <c r="G41" i="3"/>
  <c r="G38" i="3"/>
  <c r="G36" i="3"/>
  <c r="G35" i="3"/>
  <c r="G34" i="3"/>
  <c r="G33" i="3"/>
  <c r="G31" i="3"/>
  <c r="G29" i="3"/>
  <c r="G27" i="3"/>
  <c r="G25" i="3"/>
  <c r="G22" i="3"/>
  <c r="G21" i="3"/>
  <c r="G19" i="3"/>
  <c r="D68" i="4" l="1"/>
  <c r="D107" i="3"/>
  <c r="G38" i="1"/>
  <c r="G74" i="1" l="1"/>
  <c r="G105" i="1"/>
  <c r="G102" i="1"/>
  <c r="G95" i="1"/>
  <c r="G93" i="1"/>
  <c r="G58" i="1"/>
  <c r="G31" i="1"/>
  <c r="G16" i="1"/>
  <c r="G17" i="1"/>
  <c r="G103" i="1" l="1"/>
  <c r="G100" i="1"/>
  <c r="G86" i="1"/>
  <c r="G84" i="1"/>
  <c r="G82" i="1"/>
  <c r="G81" i="1"/>
  <c r="G67" i="1"/>
  <c r="G64" i="1"/>
  <c r="G59" i="1"/>
  <c r="G57" i="1"/>
  <c r="G55" i="1"/>
  <c r="G49" i="1"/>
  <c r="G48" i="1"/>
  <c r="G44" i="1"/>
  <c r="G41" i="1"/>
  <c r="G40" i="1"/>
  <c r="G35" i="1"/>
  <c r="G36" i="1"/>
  <c r="G34" i="1"/>
  <c r="G33" i="1"/>
  <c r="G25" i="1"/>
  <c r="G26" i="1"/>
  <c r="G27" i="1"/>
  <c r="G29" i="1"/>
  <c r="G24" i="1"/>
  <c r="G18" i="1"/>
  <c r="G20" i="1"/>
  <c r="G97" i="1"/>
  <c r="G99" i="1"/>
  <c r="G91" i="1"/>
  <c r="G83" i="1"/>
  <c r="G87" i="1"/>
  <c r="G88" i="1"/>
  <c r="G89" i="1"/>
  <c r="G78" i="1"/>
  <c r="G77" i="1"/>
  <c r="G65" i="1"/>
  <c r="G69" i="1"/>
  <c r="G61" i="1"/>
  <c r="G43" i="1"/>
  <c r="G46" i="1"/>
  <c r="G51" i="1"/>
  <c r="G53" i="1"/>
  <c r="G21" i="1"/>
  <c r="D107" i="1" l="1"/>
</calcChain>
</file>

<file path=xl/sharedStrings.xml><?xml version="1.0" encoding="utf-8"?>
<sst xmlns="http://schemas.openxmlformats.org/spreadsheetml/2006/main" count="346" uniqueCount="199">
  <si>
    <t>DSE Component</t>
  </si>
  <si>
    <t>Action Required / Comments</t>
  </si>
  <si>
    <t>Desk</t>
  </si>
  <si>
    <t>Have you got enough leg room beneath the desk?</t>
  </si>
  <si>
    <t>Chair</t>
  </si>
  <si>
    <t>Is your chair at a height where your elbows are slightly above the height of the desktop when using the keyboard? (approximately 1” / 2cm recommended)</t>
  </si>
  <si>
    <t>Is the chair stable and all adjustment levers working?</t>
  </si>
  <si>
    <t>If a footrest is required, have you got access to one or know how to purchase one?</t>
  </si>
  <si>
    <t>Monitor</t>
  </si>
  <si>
    <t>Is your line of sight (when looking straight ahead) level with the toolbar at the top of the screen?</t>
  </si>
  <si>
    <t>Is the information on the screen well defined and easy to read?</t>
  </si>
  <si>
    <t>Are the images on the screen flicker free?</t>
  </si>
  <si>
    <t>Keyboard</t>
  </si>
  <si>
    <t>Is your keyboard positioned close to you on the desk to ensure your elbows remain directly under your shoulders when typing?</t>
  </si>
  <si>
    <t>Mouse</t>
  </si>
  <si>
    <t>Document Holder</t>
  </si>
  <si>
    <t>Do you have a document holder (if required)?</t>
  </si>
  <si>
    <t>Other Equipment</t>
  </si>
  <si>
    <t>Is all equipment and items around you required? (Can it be moved/removed to provide more desk space?)</t>
  </si>
  <si>
    <t>Space and Environment</t>
  </si>
  <si>
    <t>Can you move in and out of your workstation area easily?</t>
  </si>
  <si>
    <t>Is there adequate space to manoeuvre your chair?</t>
  </si>
  <si>
    <t>Do you find the working environment quiet enough?</t>
  </si>
  <si>
    <t>About You</t>
  </si>
  <si>
    <t>Action Plan:</t>
  </si>
  <si>
    <t>Actions Required</t>
  </si>
  <si>
    <t>Responsible Person</t>
  </si>
  <si>
    <t>Date for Completion</t>
  </si>
  <si>
    <r>
      <t>·</t>
    </r>
    <r>
      <rPr>
        <sz val="7"/>
        <color theme="1"/>
        <rFont val="Times New Roman"/>
        <family val="1"/>
      </rPr>
      <t xml:space="preserve">      </t>
    </r>
    <r>
      <rPr>
        <sz val="11"/>
        <color theme="1"/>
        <rFont val="Calibri"/>
        <family val="2"/>
      </rPr>
      <t>Refer to the chart with your total score to determine if any action is required</t>
    </r>
  </si>
  <si>
    <r>
      <t>·</t>
    </r>
    <r>
      <rPr>
        <sz val="7"/>
        <color theme="1"/>
        <rFont val="Times New Roman"/>
        <family val="1"/>
      </rPr>
      <t xml:space="preserve">      </t>
    </r>
    <r>
      <rPr>
        <sz val="10"/>
        <color theme="1"/>
        <rFont val="Calibri"/>
        <family val="2"/>
      </rPr>
      <t>Key information must be passed onto your line manager</t>
    </r>
    <r>
      <rPr>
        <sz val="10"/>
        <color rgb="FFC00000"/>
        <rFont val="Calibri"/>
        <family val="2"/>
      </rPr>
      <t xml:space="preserve"> </t>
    </r>
    <r>
      <rPr>
        <sz val="10"/>
        <color theme="1"/>
        <rFont val="Calibri"/>
        <family val="2"/>
      </rPr>
      <t>to ensure that action can be taken</t>
    </r>
  </si>
  <si>
    <r>
      <t>·</t>
    </r>
    <r>
      <rPr>
        <sz val="7"/>
        <color theme="1"/>
        <rFont val="Times New Roman"/>
        <family val="1"/>
      </rPr>
      <t xml:space="preserve">      </t>
    </r>
    <r>
      <rPr>
        <sz val="10"/>
        <color theme="1"/>
        <rFont val="Calibri"/>
        <family val="2"/>
      </rPr>
      <t>All actions should be given a date and a person must be assigned to deal with each one</t>
    </r>
  </si>
  <si>
    <r>
      <t>·</t>
    </r>
    <r>
      <rPr>
        <sz val="7"/>
        <color theme="1"/>
        <rFont val="Times New Roman"/>
        <family val="1"/>
      </rPr>
      <t xml:space="preserve">      </t>
    </r>
    <r>
      <rPr>
        <sz val="10"/>
        <color theme="1"/>
        <rFont val="Calibri"/>
        <family val="2"/>
      </rPr>
      <t>Action plans must be monitored and completed within a reasonable timeframe</t>
    </r>
  </si>
  <si>
    <t>Score</t>
  </si>
  <si>
    <r>
      <t>·</t>
    </r>
    <r>
      <rPr>
        <sz val="7"/>
        <color theme="1"/>
        <rFont val="Times New Roman"/>
        <family val="1"/>
      </rPr>
      <t xml:space="preserve">      </t>
    </r>
    <r>
      <rPr>
        <sz val="11"/>
        <color theme="1"/>
        <rFont val="Calibri"/>
        <family val="2"/>
      </rPr>
      <t>A total score is generated at the end of the assessment</t>
    </r>
  </si>
  <si>
    <t xml:space="preserve">Date of Assessment:   </t>
  </si>
  <si>
    <t>Can you position yourself close to the desk to type with the elbows vertically under the shoulders i.e. elbows in line with your body?</t>
  </si>
  <si>
    <t>Do you move your keyboard out of the way when you are using only the mouse?</t>
  </si>
  <si>
    <t>Can you refer to documents and papers without having to excessively or frequently move your head up and down e.g. papers placed on the desk instead of a document holder?</t>
  </si>
  <si>
    <t>Is the temperature comfortable for most of the time e.g. not too hot or too cold?</t>
  </si>
  <si>
    <t>Do you have an existing medical condition that you feel is being aggravated by your current workstation set-up?</t>
  </si>
  <si>
    <r>
      <t>Is your desk surface free from reflection?</t>
    </r>
    <r>
      <rPr>
        <b/>
        <i/>
        <sz val="10"/>
        <color theme="1"/>
        <rFont val="Calibri"/>
        <family val="2"/>
      </rPr>
      <t/>
    </r>
  </si>
  <si>
    <r>
      <t>Can you sit back into the chair using the seat base fully without incurring any pressure behind the knees?</t>
    </r>
    <r>
      <rPr>
        <b/>
        <i/>
        <sz val="10"/>
        <color theme="1"/>
        <rFont val="Calibri"/>
        <family val="2"/>
      </rPr>
      <t/>
    </r>
  </si>
  <si>
    <r>
      <t>If fitted, are armrests set up correctly i.e. positioned at the correct height to support your elbows?</t>
    </r>
    <r>
      <rPr>
        <b/>
        <i/>
        <sz val="10"/>
        <color theme="1"/>
        <rFont val="Calibri"/>
        <family val="2"/>
      </rPr>
      <t/>
    </r>
  </si>
  <si>
    <r>
      <t>Is the monitor directly in front of you?</t>
    </r>
    <r>
      <rPr>
        <b/>
        <i/>
        <sz val="10"/>
        <color theme="1"/>
        <rFont val="Calibri"/>
        <family val="2"/>
      </rPr>
      <t/>
    </r>
  </si>
  <si>
    <r>
      <t>Is the screen free from glare/reflections?</t>
    </r>
    <r>
      <rPr>
        <b/>
        <i/>
        <sz val="10"/>
        <color theme="1"/>
        <rFont val="Calibri"/>
        <family val="2"/>
      </rPr>
      <t/>
    </r>
  </si>
  <si>
    <r>
      <t>Can you adjust the brightness and contrast easily either via the monitor or control panel?</t>
    </r>
    <r>
      <rPr>
        <b/>
        <sz val="10"/>
        <color theme="1"/>
        <rFont val="Calibri"/>
        <family val="2"/>
      </rPr>
      <t/>
    </r>
  </si>
  <si>
    <r>
      <t>Do you clean the screen regularly?</t>
    </r>
    <r>
      <rPr>
        <b/>
        <i/>
        <sz val="10"/>
        <color theme="1"/>
        <rFont val="Calibri"/>
        <family val="2"/>
      </rPr>
      <t/>
    </r>
  </si>
  <si>
    <r>
      <t>Is the keyboard at the correct angle to prevent any bending of the wrist (up or down)?</t>
    </r>
    <r>
      <rPr>
        <b/>
        <i/>
        <sz val="10"/>
        <color theme="1"/>
        <rFont val="Calibri"/>
        <family val="2"/>
      </rPr>
      <t/>
    </r>
  </si>
  <si>
    <r>
      <t>Is the keyboard clean?</t>
    </r>
    <r>
      <rPr>
        <b/>
        <i/>
        <sz val="10"/>
        <color theme="1"/>
        <rFont val="Calibri"/>
        <family val="2"/>
      </rPr>
      <t/>
    </r>
  </si>
  <si>
    <r>
      <t>Are the digits clear and not faded?</t>
    </r>
    <r>
      <rPr>
        <b/>
        <i/>
        <sz val="10"/>
        <color theme="1"/>
        <rFont val="Calibri"/>
        <family val="2"/>
      </rPr>
      <t/>
    </r>
  </si>
  <si>
    <r>
      <t>Is the mouse positioned close to you on the desktop to avoid the need to extend the arm to operate?</t>
    </r>
    <r>
      <rPr>
        <b/>
        <i/>
        <sz val="10"/>
        <color theme="1"/>
        <rFont val="Calibri"/>
        <family val="2"/>
      </rPr>
      <t/>
    </r>
  </si>
  <si>
    <r>
      <t xml:space="preserve">Do you regularly clean your mouse? 
</t>
    </r>
    <r>
      <rPr>
        <b/>
        <i/>
        <sz val="10"/>
        <color theme="1"/>
        <rFont val="Calibri"/>
        <family val="2"/>
      </rPr>
      <t/>
    </r>
  </si>
  <si>
    <r>
      <t>Do you reduce the time using your mouse to the lowest period by using keyboard short cuts?</t>
    </r>
    <r>
      <rPr>
        <b/>
        <i/>
        <sz val="10"/>
        <color theme="1"/>
        <rFont val="Calibri"/>
        <family val="2"/>
      </rPr>
      <t/>
    </r>
  </si>
  <si>
    <r>
      <t>Is the lighting adequate?</t>
    </r>
    <r>
      <rPr>
        <b/>
        <i/>
        <sz val="10"/>
        <color theme="1"/>
        <rFont val="Calibri"/>
        <family val="2"/>
      </rPr>
      <t/>
    </r>
  </si>
  <si>
    <r>
      <t>Have you had an eye test in the last 2 years?</t>
    </r>
    <r>
      <rPr>
        <b/>
        <i/>
        <sz val="10"/>
        <rFont val="Calibri"/>
        <family val="2"/>
        <scheme val="minor"/>
      </rPr>
      <t/>
    </r>
  </si>
  <si>
    <r>
      <t>Are you free from any upper body pain?</t>
    </r>
    <r>
      <rPr>
        <b/>
        <i/>
        <sz val="10"/>
        <color theme="1"/>
        <rFont val="Calibri"/>
        <family val="2"/>
      </rPr>
      <t/>
    </r>
  </si>
  <si>
    <r>
      <t>Are you free from any pain in your upper limbs?</t>
    </r>
    <r>
      <rPr>
        <b/>
        <i/>
        <sz val="10"/>
        <color theme="1"/>
        <rFont val="Calibri"/>
        <family val="2"/>
      </rPr>
      <t/>
    </r>
  </si>
  <si>
    <r>
      <t>Do you organise your work to ensure you take a regular 'fidget' breaks throughout the working day when using the DSE?</t>
    </r>
    <r>
      <rPr>
        <b/>
        <i/>
        <sz val="10"/>
        <color theme="1"/>
        <rFont val="Calibri"/>
        <family val="2"/>
      </rPr>
      <t/>
    </r>
  </si>
  <si>
    <r>
      <t>Do you suffer from dry or sore eyes when using your DSE?</t>
    </r>
    <r>
      <rPr>
        <b/>
        <i/>
        <sz val="10"/>
        <color theme="1"/>
        <rFont val="Calibri"/>
        <family val="2"/>
      </rPr>
      <t/>
    </r>
  </si>
  <si>
    <r>
      <rPr>
        <b/>
        <i/>
        <sz val="10"/>
        <color theme="1"/>
        <rFont val="Calibri"/>
        <family val="2"/>
      </rPr>
      <t xml:space="preserve">NB: </t>
    </r>
    <r>
      <rPr>
        <i/>
        <sz val="10"/>
        <color theme="1"/>
        <rFont val="Calibri"/>
        <family val="2"/>
      </rPr>
      <t xml:space="preserve">Frequently looking away from the screen will encourage increased blinking to lubricate the eyes naturally </t>
    </r>
  </si>
  <si>
    <r>
      <rPr>
        <b/>
        <i/>
        <sz val="10"/>
        <color theme="1"/>
        <rFont val="Calibri"/>
        <family val="2"/>
      </rPr>
      <t xml:space="preserve">NB: </t>
    </r>
    <r>
      <rPr>
        <i/>
        <sz val="10"/>
        <color theme="1"/>
        <rFont val="Calibri"/>
        <family val="2"/>
      </rPr>
      <t>If not, speak to your line manager to request further training</t>
    </r>
  </si>
  <si>
    <r>
      <rPr>
        <b/>
        <i/>
        <sz val="10"/>
        <color theme="1"/>
        <rFont val="Calibri"/>
        <family val="2"/>
      </rPr>
      <t xml:space="preserve">NB: </t>
    </r>
    <r>
      <rPr>
        <i/>
        <sz val="10"/>
        <color theme="1"/>
        <rFont val="Calibri"/>
        <family val="2"/>
      </rPr>
      <t>Figet breaks include comfort breaks and generally standing up and moving from being in a static position</t>
    </r>
  </si>
  <si>
    <r>
      <rPr>
        <b/>
        <i/>
        <sz val="10"/>
        <color theme="1"/>
        <rFont val="Calibri"/>
        <family val="2"/>
      </rPr>
      <t xml:space="preserve">NB: </t>
    </r>
    <r>
      <rPr>
        <i/>
        <sz val="10"/>
        <color theme="1"/>
        <rFont val="Calibri"/>
        <family val="2"/>
      </rPr>
      <t>This means elbows, wrists, hands and fingers</t>
    </r>
  </si>
  <si>
    <r>
      <rPr>
        <b/>
        <i/>
        <sz val="10"/>
        <color theme="1"/>
        <rFont val="Calibri"/>
        <family val="2"/>
      </rPr>
      <t>NB:</t>
    </r>
    <r>
      <rPr>
        <i/>
        <sz val="10"/>
        <color theme="1"/>
        <rFont val="Calibri"/>
        <family val="2"/>
      </rPr>
      <t xml:space="preserve"> This means back, neck and shoulders</t>
    </r>
  </si>
  <si>
    <r>
      <rPr>
        <b/>
        <i/>
        <sz val="10"/>
        <color theme="1"/>
        <rFont val="Calibri"/>
        <family val="2"/>
      </rPr>
      <t xml:space="preserve">NB: </t>
    </r>
    <r>
      <rPr>
        <i/>
        <sz val="10"/>
        <color theme="1"/>
        <rFont val="Calibri"/>
        <family val="2"/>
      </rPr>
      <t>Refer to the DSE Website for further information</t>
    </r>
  </si>
  <si>
    <r>
      <rPr>
        <b/>
        <i/>
        <sz val="10"/>
        <color theme="1"/>
        <rFont val="Calibri"/>
        <family val="2"/>
      </rPr>
      <t>NB:</t>
    </r>
    <r>
      <rPr>
        <i/>
        <sz val="10"/>
        <color theme="1"/>
        <rFont val="Calibri"/>
        <family val="2"/>
      </rPr>
      <t xml:space="preserve"> Not too bright or too dark</t>
    </r>
  </si>
  <si>
    <r>
      <rPr>
        <b/>
        <i/>
        <sz val="10"/>
        <color theme="1"/>
        <rFont val="Calibri"/>
        <family val="2"/>
      </rPr>
      <t>NB:</t>
    </r>
    <r>
      <rPr>
        <i/>
        <sz val="10"/>
        <color theme="1"/>
        <rFont val="Calibri"/>
        <family val="2"/>
      </rPr>
      <t xml:space="preserve"> A flat keyboard reduces the need to bend the wrists when typing</t>
    </r>
  </si>
  <si>
    <r>
      <rPr>
        <b/>
        <i/>
        <sz val="10"/>
        <color theme="1"/>
        <rFont val="Calibri"/>
        <family val="2"/>
      </rPr>
      <t xml:space="preserve">NB: </t>
    </r>
    <r>
      <rPr>
        <i/>
        <sz val="10"/>
        <color theme="1"/>
        <rFont val="Calibri"/>
        <family val="2"/>
      </rPr>
      <t>Too much upward tilt will increase glare/reflection from artificial lighting and natural daylight</t>
    </r>
  </si>
  <si>
    <r>
      <rPr>
        <b/>
        <i/>
        <sz val="10"/>
        <color theme="1"/>
        <rFont val="Calibri"/>
        <family val="2"/>
      </rPr>
      <t xml:space="preserve">NB: </t>
    </r>
    <r>
      <rPr>
        <i/>
        <sz val="10"/>
        <color theme="1"/>
        <rFont val="Calibri"/>
        <family val="2"/>
      </rPr>
      <t>Flat screen monitors have basic anti-glare built in as standard</t>
    </r>
  </si>
  <si>
    <r>
      <rPr>
        <b/>
        <i/>
        <sz val="10"/>
        <color theme="1"/>
        <rFont val="Calibri"/>
        <family val="2"/>
      </rPr>
      <t xml:space="preserve">NB: </t>
    </r>
    <r>
      <rPr>
        <i/>
        <sz val="10"/>
        <color theme="1"/>
        <rFont val="Calibri"/>
        <family val="2"/>
      </rPr>
      <t>Seat base is not too short for you</t>
    </r>
  </si>
  <si>
    <t>Is there enough space on your desktop for the flow of work?</t>
  </si>
  <si>
    <r>
      <t>·</t>
    </r>
    <r>
      <rPr>
        <sz val="7"/>
        <color theme="1"/>
        <rFont val="Times New Roman"/>
        <family val="1"/>
      </rPr>
      <t xml:space="preserve">      </t>
    </r>
    <r>
      <rPr>
        <sz val="11"/>
        <color theme="1"/>
        <rFont val="Calibri"/>
        <family val="2"/>
      </rPr>
      <t>Answer all the questions below (</t>
    </r>
    <r>
      <rPr>
        <i/>
        <sz val="11"/>
        <color theme="1"/>
        <rFont val="Calibri"/>
        <family val="2"/>
      </rPr>
      <t>all the questions have been allocated a score)</t>
    </r>
  </si>
  <si>
    <t>Is there enough room on the desktop to allow a space between your keyboard and you for your wrists to rest near the edge of the desktop when not typing?</t>
  </si>
  <si>
    <t>If the back rest support does not support you in the curve of your spine can the back rest be adjusted e.g. raised/lowered to achieve this?</t>
  </si>
  <si>
    <r>
      <rPr>
        <b/>
        <i/>
        <sz val="10"/>
        <color theme="1"/>
        <rFont val="Calibri"/>
        <family val="2"/>
      </rPr>
      <t xml:space="preserve">NB: </t>
    </r>
    <r>
      <rPr>
        <i/>
        <sz val="10"/>
        <color theme="1"/>
        <rFont val="Calibri"/>
        <family val="2"/>
      </rPr>
      <t>Seat base is not too deep/long for you</t>
    </r>
  </si>
  <si>
    <r>
      <t>With seat height adjusted correctly for the elbows (1"/2cms above the desktop) can you place your feet firmly on the floor without compressing the underside of your thighs?</t>
    </r>
    <r>
      <rPr>
        <b/>
        <i/>
        <sz val="10"/>
        <color theme="1"/>
        <rFont val="Calibri"/>
        <family val="2"/>
      </rPr>
      <t/>
    </r>
  </si>
  <si>
    <r>
      <t>Are your legs (hip to back of knee) fully supported by the seat base i.e. can you fit a clenched fist in the gap between the edge of the chair and the back of the knee?</t>
    </r>
    <r>
      <rPr>
        <b/>
        <i/>
        <sz val="10"/>
        <color theme="1"/>
        <rFont val="Calibri"/>
        <family val="2"/>
      </rPr>
      <t/>
    </r>
  </si>
  <si>
    <r>
      <t>Is all other equipment (phone etc.) in a position that enables you to maintain your posture when using them (no overreaching, stretching, twisting etc.)?</t>
    </r>
    <r>
      <rPr>
        <b/>
        <i/>
        <sz val="10"/>
        <color theme="1"/>
        <rFont val="Calibri"/>
        <family val="2"/>
      </rPr>
      <t/>
    </r>
  </si>
  <si>
    <t>Is the area free from trailing cables or other objects which may pose a trip hazard?</t>
  </si>
  <si>
    <t>Is your workstation set up to ensure that you have a flow of work i.e. you don’t have to keep standing up, twisting or reaching for things unnecessarily?</t>
  </si>
  <si>
    <r>
      <t>Do you feel you understand and can effectively use all of the computer programmes you are required to use as part of your job?</t>
    </r>
    <r>
      <rPr>
        <b/>
        <i/>
        <sz val="10"/>
        <color theme="1"/>
        <rFont val="Calibri"/>
        <family val="2"/>
      </rPr>
      <t/>
    </r>
  </si>
  <si>
    <t xml:space="preserve">Complete the sections below/overleaf indicating what action is required to address the issues identified in your Self-Assessment. </t>
  </si>
  <si>
    <r>
      <rPr>
        <b/>
        <i/>
        <sz val="10"/>
        <color theme="1"/>
        <rFont val="Calibri"/>
        <family val="2"/>
      </rPr>
      <t xml:space="preserve">NB: </t>
    </r>
    <r>
      <rPr>
        <i/>
        <sz val="10"/>
        <color theme="1"/>
        <rFont val="Calibri"/>
        <family val="2"/>
      </rPr>
      <t>Text can be enlarged using the + bar on the bottom right hand corner of the screen (not very effective with Outlook)</t>
    </r>
  </si>
  <si>
    <t>TOTAL SCORE</t>
  </si>
  <si>
    <r>
      <rPr>
        <b/>
        <i/>
        <sz val="10"/>
        <color theme="1"/>
        <rFont val="Calibri"/>
        <family val="2"/>
      </rPr>
      <t xml:space="preserve">NB: </t>
    </r>
    <r>
      <rPr>
        <i/>
        <sz val="10"/>
        <color theme="1"/>
        <rFont val="Calibri"/>
        <family val="2"/>
      </rPr>
      <t>Refer to the DSE Website for further information on keyboard shortcuts</t>
    </r>
  </si>
  <si>
    <t>Is the monitor/screen placed at a distance at approximately an arm’s length away from your eyes?</t>
  </si>
  <si>
    <r>
      <rPr>
        <b/>
        <i/>
        <sz val="10"/>
        <color theme="1"/>
        <rFont val="Calibri"/>
        <family val="2"/>
      </rPr>
      <t xml:space="preserve">NB: </t>
    </r>
    <r>
      <rPr>
        <i/>
        <sz val="10"/>
        <color theme="1"/>
        <rFont val="Calibri"/>
        <family val="2"/>
      </rPr>
      <t>If not, a footest is required</t>
    </r>
  </si>
  <si>
    <r>
      <rPr>
        <b/>
        <i/>
        <sz val="10"/>
        <rFont val="Calibri"/>
        <family val="2"/>
      </rPr>
      <t xml:space="preserve">NB: </t>
    </r>
    <r>
      <rPr>
        <i/>
        <sz val="10"/>
        <rFont val="Calibri"/>
        <family val="2"/>
      </rPr>
      <t>Place the phone on the opposite side to the mouse (e.g.mouse right, phone left and vice versa) and operate the phone with the non-dominant hand</t>
    </r>
  </si>
  <si>
    <r>
      <t>Is the desk deep enough for you to position the monitor set at a distance, approximatley at arm's length away, from you when you are seated in the correct position?</t>
    </r>
    <r>
      <rPr>
        <b/>
        <i/>
        <sz val="10"/>
        <color theme="1"/>
        <rFont val="Calibri"/>
        <family val="2"/>
      </rPr>
      <t/>
    </r>
  </si>
  <si>
    <t>Y/N or N/A</t>
  </si>
  <si>
    <t xml:space="preserve">Does the back rest support you in the curve of your spine (lumbar region) when seated in an upright posture? </t>
  </si>
  <si>
    <r>
      <t>Is the monitor positioned vertically flat or tilted slightly upwards off the vertical?</t>
    </r>
    <r>
      <rPr>
        <b/>
        <i/>
        <sz val="10"/>
        <color theme="1"/>
        <rFont val="Calibri"/>
        <family val="2"/>
      </rPr>
      <t/>
    </r>
  </si>
  <si>
    <r>
      <t>Does the mouse run freely and is responsive when operating it?</t>
    </r>
    <r>
      <rPr>
        <b/>
        <i/>
        <sz val="10"/>
        <color theme="1"/>
        <rFont val="Calibri"/>
        <family val="2"/>
      </rPr>
      <t/>
    </r>
  </si>
  <si>
    <r>
      <t xml:space="preserve">                </t>
    </r>
    <r>
      <rPr>
        <b/>
        <u/>
        <sz val="10"/>
        <color theme="1"/>
        <rFont val="Calibri"/>
        <family val="2"/>
      </rPr>
      <t>0 – 18</t>
    </r>
    <r>
      <rPr>
        <sz val="10"/>
        <color theme="1"/>
        <rFont val="Calibri"/>
        <family val="2"/>
      </rPr>
      <t xml:space="preserve"> Workstation set-up is good, however if you have any concerns raise these with your line manager</t>
    </r>
  </si>
  <si>
    <t>Low risk activities</t>
  </si>
  <si>
    <r>
      <t>☐</t>
    </r>
    <r>
      <rPr>
        <sz val="11"/>
        <color theme="1"/>
        <rFont val="Calibri"/>
        <family val="2"/>
      </rPr>
      <t xml:space="preserve"> Computer-based activity (Display Screen Equipment)</t>
    </r>
  </si>
  <si>
    <r>
      <t>☐</t>
    </r>
    <r>
      <rPr>
        <sz val="11"/>
        <color theme="1"/>
        <rFont val="Calibri"/>
        <family val="2"/>
      </rPr>
      <t>Telephone calling/teleconferencing</t>
    </r>
  </si>
  <si>
    <t>Name:</t>
  </si>
  <si>
    <t>College / Service / Dept:</t>
  </si>
  <si>
    <t>Date of Assessment:</t>
  </si>
  <si>
    <r>
      <t>☐</t>
    </r>
    <r>
      <rPr>
        <sz val="11"/>
        <color theme="1"/>
        <rFont val="Calibri"/>
        <family val="2"/>
      </rPr>
      <t>Other desk based activity low risk activity (e.g. reading, hand/drawn written work)</t>
    </r>
  </si>
  <si>
    <t>Homeworker Self-Assessment COVID-19</t>
  </si>
  <si>
    <t>Medium to high risk activities (please describe below)</t>
  </si>
  <si>
    <t xml:space="preserve">Name: </t>
  </si>
  <si>
    <t>College/Service &amp; Department:</t>
  </si>
  <si>
    <t>If you have declared that you are carrying out other activities in the medium to high risk column, a task specific risk assessment must be completed for these activities. You must discuss and seek approval for those activities from your line manager, Principal Investigator or Academic Lead. If you are also carrying out any of the low risk activities, you should also continue to complete the rest of this form. See Self-Assessment tabs below.</t>
  </si>
  <si>
    <r>
      <rPr>
        <b/>
        <i/>
        <sz val="10"/>
        <color theme="1"/>
        <rFont val="Calibri"/>
        <family val="2"/>
      </rPr>
      <t xml:space="preserve">NB: </t>
    </r>
    <r>
      <rPr>
        <i/>
        <sz val="10"/>
        <color theme="1"/>
        <rFont val="Calibri"/>
        <family val="2"/>
      </rPr>
      <t>Standard desks are usually 800mm deep</t>
    </r>
  </si>
  <si>
    <r>
      <rPr>
        <b/>
        <i/>
        <sz val="10"/>
        <color theme="1"/>
        <rFont val="Calibri"/>
        <family val="2"/>
      </rPr>
      <t xml:space="preserve">NB: </t>
    </r>
    <r>
      <rPr>
        <i/>
        <sz val="10"/>
        <color theme="1"/>
        <rFont val="Calibri"/>
        <family val="2"/>
      </rPr>
      <t>Desktops should have a matt finish</t>
    </r>
  </si>
  <si>
    <r>
      <rPr>
        <b/>
        <i/>
        <sz val="10"/>
        <rFont val="Calibri"/>
        <family val="2"/>
      </rPr>
      <t>NB:</t>
    </r>
    <r>
      <rPr>
        <i/>
        <sz val="10"/>
        <rFont val="Calibri"/>
        <family val="2"/>
      </rPr>
      <t xml:space="preserve"> Armrests should be positioned so that the shoulders are relaxed when your forearms meet the armrests without the need to hunch your shoulders or reach your arms down to meet the armrests </t>
    </r>
  </si>
  <si>
    <t>Is the chair comfortable to sit in after adjustments have been made?</t>
  </si>
  <si>
    <r>
      <rPr>
        <b/>
        <i/>
        <sz val="10"/>
        <color theme="1"/>
        <rFont val="Calibri"/>
        <family val="2"/>
      </rPr>
      <t xml:space="preserve">NB: </t>
    </r>
    <r>
      <rPr>
        <i/>
        <sz val="10"/>
        <color theme="1"/>
        <rFont val="Calibri"/>
        <family val="2"/>
      </rPr>
      <t xml:space="preserve">For multiple screen users, monitors should be positioned directly in front of you if you use both screens equally throughout the day OR the primary monitor positioned directly in front of you with the secondary (reference) monitor positioned to the right or left of the primary screen </t>
    </r>
  </si>
  <si>
    <r>
      <rPr>
        <b/>
        <i/>
        <sz val="10"/>
        <color theme="1"/>
        <rFont val="Calibri"/>
        <family val="2"/>
      </rPr>
      <t>NB:</t>
    </r>
    <r>
      <rPr>
        <i/>
        <sz val="10"/>
        <color theme="1"/>
        <rFont val="Calibri"/>
        <family val="2"/>
      </rPr>
      <t xml:space="preserve"> If not, clean the screen with soft cleaning wipes</t>
    </r>
  </si>
  <si>
    <r>
      <rPr>
        <b/>
        <i/>
        <sz val="10"/>
        <color theme="1"/>
        <rFont val="Calibri"/>
        <family val="2"/>
      </rPr>
      <t xml:space="preserve">NB: </t>
    </r>
    <r>
      <rPr>
        <i/>
        <sz val="10"/>
        <color theme="1"/>
        <rFont val="Calibri"/>
        <family val="2"/>
      </rPr>
      <t>If you need a replacement keyboard contact your line manager</t>
    </r>
  </si>
  <si>
    <r>
      <rPr>
        <b/>
        <i/>
        <sz val="10"/>
        <color theme="1"/>
        <rFont val="Calibri"/>
        <family val="2"/>
      </rPr>
      <t>NB:</t>
    </r>
    <r>
      <rPr>
        <i/>
        <sz val="10"/>
        <color theme="1"/>
        <rFont val="Calibri"/>
        <family val="2"/>
      </rPr>
      <t xml:space="preserve"> If not, clean the keyboard with soft cleaning wipes</t>
    </r>
  </si>
  <si>
    <r>
      <rPr>
        <b/>
        <i/>
        <sz val="10"/>
        <color theme="1"/>
        <rFont val="Calibri"/>
        <family val="2"/>
      </rPr>
      <t xml:space="preserve">NB: </t>
    </r>
    <r>
      <rPr>
        <i/>
        <sz val="10"/>
        <color theme="1"/>
        <rFont val="Calibri"/>
        <family val="2"/>
      </rPr>
      <t>If you need a replacement mouse contact Iyour line manager</t>
    </r>
  </si>
  <si>
    <r>
      <rPr>
        <b/>
        <i/>
        <sz val="10"/>
        <color theme="1"/>
        <rFont val="Calibri"/>
        <family val="2"/>
      </rPr>
      <t>NB:</t>
    </r>
    <r>
      <rPr>
        <i/>
        <sz val="10"/>
        <color theme="1"/>
        <rFont val="Calibri"/>
        <family val="2"/>
      </rPr>
      <t xml:space="preserve"> If not, clean the mouse with soft cleaning wipes</t>
    </r>
  </si>
  <si>
    <r>
      <rPr>
        <b/>
        <i/>
        <sz val="10"/>
        <color theme="1"/>
        <rFont val="Calibri"/>
        <family val="2"/>
      </rPr>
      <t xml:space="preserve">NB: </t>
    </r>
    <r>
      <rPr>
        <i/>
        <sz val="10"/>
        <color theme="1"/>
        <rFont val="Calibri"/>
        <family val="2"/>
      </rPr>
      <t>If not, contact your line manager for advice</t>
    </r>
  </si>
  <si>
    <t>Do you use curtains or window blinds to prevent glare and reflection?</t>
  </si>
  <si>
    <t>Do windows have curtains or blinds fitted to prevent glare and reflection?</t>
  </si>
  <si>
    <r>
      <t xml:space="preserve">               </t>
    </r>
    <r>
      <rPr>
        <u/>
        <sz val="10"/>
        <color theme="1"/>
        <rFont val="Calibri"/>
        <family val="2"/>
      </rPr>
      <t xml:space="preserve">31+ </t>
    </r>
    <r>
      <rPr>
        <sz val="10"/>
        <color theme="1"/>
        <rFont val="Calibri"/>
        <family val="2"/>
      </rPr>
      <t>Contact the Health and Safety Team (safety@exeter.ac.uk) to request and arrange a telephone 
               assessment</t>
    </r>
  </si>
  <si>
    <t>Office Workstation - Self-Assessment Form</t>
  </si>
  <si>
    <t>Staff who are planning to carry out medium to high risk activities at home must inform their line manager, complete a task specific risk assessment and seek approval from the line managerof the appropriateness of the work.</t>
  </si>
  <si>
    <r>
      <t>We expect that staff working at home at this time will be carrying out low risk computer-based or written activities only. Please use this self-assessment tool to consider your homeworking environment.</t>
    </r>
    <r>
      <rPr>
        <sz val="11"/>
        <color rgb="FF808080"/>
        <rFont val="Calibri"/>
        <family val="2"/>
        <scheme val="minor"/>
      </rPr>
      <t xml:space="preserve"> </t>
    </r>
    <r>
      <rPr>
        <sz val="11"/>
        <rFont val="Calibri"/>
        <family val="2"/>
        <scheme val="minor"/>
      </rPr>
      <t xml:space="preserve">Your line manager should be satisfied that the work you are doing is </t>
    </r>
    <r>
      <rPr>
        <b/>
        <sz val="11"/>
        <rFont val="Calibri"/>
        <family val="2"/>
        <scheme val="minor"/>
      </rPr>
      <t>low risk</t>
    </r>
    <r>
      <rPr>
        <sz val="11"/>
        <rFont val="Calibri"/>
        <family val="2"/>
        <scheme val="minor"/>
      </rPr>
      <t xml:space="preserve"> and that, so far as is reasonably practicable, any requirements can be accommodated.</t>
    </r>
  </si>
  <si>
    <t>DSE Website</t>
  </si>
  <si>
    <t>Equipment</t>
  </si>
  <si>
    <t>If you have a laptop only consider the following:</t>
  </si>
  <si>
    <t>Take more frequent breaks and incorporate stretching exercises into your day - see DSE website 'self-help' tab for example exercises</t>
  </si>
  <si>
    <t>If you have a laptop and a separate keyboard / mouse consider the following:</t>
  </si>
  <si>
    <t>To be completed after referring to the guidance given in the "Guidance for setting up your workstation or laptop" - found on the DSE website:</t>
  </si>
  <si>
    <t>Follow the Guidance for setting up a laptop in the DSE website before completing the appropriate Self-Assessment</t>
  </si>
  <si>
    <t>Slip, trip or fall hazards - consider the following:</t>
  </si>
  <si>
    <t>If you have a laptop/ PC, a separate keyboard, mouse and monitor consider the following:</t>
  </si>
  <si>
    <t>Follow the Guidance for setting up a workstation in the DSE website before completing the appropriate Self-Assessment</t>
  </si>
  <si>
    <t>Lone Working</t>
  </si>
  <si>
    <t>Housekeeping</t>
  </si>
  <si>
    <t>Fire &amp; Electrical Safety</t>
  </si>
  <si>
    <t>In the interest of fire and electrical safety consider the following:</t>
  </si>
  <si>
    <t>Retrieve your keyboard and mouse from your office if able to do so</t>
  </si>
  <si>
    <t xml:space="preserve">Know how to contact your line manager and colleagues
Have a system for regularly 'checking in' with your line manager and colleagues
 </t>
  </si>
  <si>
    <t>Floor coverings, such as carpets and rugs secure</t>
  </si>
  <si>
    <t>Walkways and corridors clear of trip hazards</t>
  </si>
  <si>
    <t>The floor area around your workstation clear of boxes, papers and cables</t>
  </si>
  <si>
    <t>Smoke detectors working and regularly checked i.e. monthly</t>
  </si>
  <si>
    <t xml:space="preserve">Dispose of waste, including papers, regularly to prevent a build-up of fire 'fuel' </t>
  </si>
  <si>
    <t>Switch off equipment when not in use</t>
  </si>
  <si>
    <t>What types of activitites do you plan to carry out from home (tick all that apply)?:</t>
  </si>
  <si>
    <r>
      <rPr>
        <b/>
        <sz val="11"/>
        <color theme="1"/>
        <rFont val="Calibri"/>
        <family val="2"/>
        <scheme val="minor"/>
      </rPr>
      <t>Note:</t>
    </r>
    <r>
      <rPr>
        <sz val="11"/>
        <color theme="1"/>
        <rFont val="Calibri"/>
        <family val="2"/>
        <scheme val="minor"/>
      </rPr>
      <t xml:space="preserve"> The University is mindful that you are likely to have other home commitments and is only expecting you to do the work you are able to do when you are able to do it in these unprecedented times. </t>
    </r>
  </si>
  <si>
    <t xml:space="preserve">To reduce the feeling of isolation, it is imperative that you maintain contact (remotely) with colleagues via social media or other technical means e.g. Microsoft Teams.
If you are feeling anxious about being isolated from friends and colleagues contact your line manager and consider the following:  </t>
  </si>
  <si>
    <t>Dining or Kitchen Table and Chair - Self-Assessment Form</t>
  </si>
  <si>
    <t>Lounge Chair - Self-Assessment Form</t>
  </si>
  <si>
    <t>Is there enough space on the table for the flow of work?</t>
  </si>
  <si>
    <t>Have you got enough leg room beneath the table?</t>
  </si>
  <si>
    <r>
      <t>Is the table deep enough for you to position the monitor (if you have one) set at a distance, approximatley at arm's length away, from you when you are seated in the correct position?</t>
    </r>
    <r>
      <rPr>
        <b/>
        <i/>
        <sz val="10"/>
        <color theme="1"/>
        <rFont val="Calibri"/>
        <family val="2"/>
      </rPr>
      <t/>
    </r>
  </si>
  <si>
    <r>
      <rPr>
        <b/>
        <i/>
        <sz val="10"/>
        <color theme="1"/>
        <rFont val="Calibri"/>
        <family val="2"/>
      </rPr>
      <t xml:space="preserve">NB: </t>
    </r>
    <r>
      <rPr>
        <i/>
        <sz val="10"/>
        <color theme="1"/>
        <rFont val="Calibri"/>
        <family val="2"/>
      </rPr>
      <t>As a guide standard desks are usually 800mm deep</t>
    </r>
  </si>
  <si>
    <t>Is there enough room on the table to allow a space between your keyboard and you for your wrists to rest near the edge of the table when not typing?</t>
  </si>
  <si>
    <r>
      <t>Is your table surface free from reflection?</t>
    </r>
    <r>
      <rPr>
        <b/>
        <i/>
        <sz val="10"/>
        <color theme="1"/>
        <rFont val="Calibri"/>
        <family val="2"/>
      </rPr>
      <t/>
    </r>
  </si>
  <si>
    <r>
      <rPr>
        <b/>
        <i/>
        <sz val="10"/>
        <color theme="1"/>
        <rFont val="Calibri"/>
        <family val="2"/>
      </rPr>
      <t xml:space="preserve">NB: </t>
    </r>
    <r>
      <rPr>
        <i/>
        <sz val="10"/>
        <color theme="1"/>
        <rFont val="Calibri"/>
        <family val="2"/>
      </rPr>
      <t xml:space="preserve">If not, place a cushion on the seat to raise your height to achieve a right-angle at the elbow and forearms horizontal and level </t>
    </r>
  </si>
  <si>
    <r>
      <rPr>
        <b/>
        <i/>
        <sz val="10"/>
        <color theme="1"/>
        <rFont val="Calibri"/>
        <family val="2"/>
      </rPr>
      <t xml:space="preserve">NB: </t>
    </r>
    <r>
      <rPr>
        <i/>
        <sz val="10"/>
        <color theme="1"/>
        <rFont val="Calibri"/>
        <family val="2"/>
      </rPr>
      <t>If not, place a rolled up towel in the curve of your back before leaning back into the chair to create a lumbar support</t>
    </r>
  </si>
  <si>
    <t>Table (Dining or Kitchen)</t>
  </si>
  <si>
    <t>Chair (Dining or Kitchen)</t>
  </si>
  <si>
    <t>Is the chair stable?</t>
  </si>
  <si>
    <r>
      <t>With seat height adjusted correctly for the elbows (1"/2cms above the table) can you place your feet firmly on the floor without compressing the underside of your thighs?</t>
    </r>
    <r>
      <rPr>
        <b/>
        <i/>
        <sz val="10"/>
        <color theme="1"/>
        <rFont val="Calibri"/>
        <family val="2"/>
      </rPr>
      <t/>
    </r>
  </si>
  <si>
    <t>Is your chair at a height where your elbows are slightly above the height of the table when using the keyboard? (approximately 1” / 2cm recommended)</t>
  </si>
  <si>
    <t>Can you position yourself close to the table to type with the elbows vertically under the shoulders i.e. elbows in line with your body?</t>
  </si>
  <si>
    <r>
      <rPr>
        <b/>
        <i/>
        <sz val="10"/>
        <color theme="1"/>
        <rFont val="Calibri"/>
        <family val="2"/>
      </rPr>
      <t xml:space="preserve">NB: </t>
    </r>
    <r>
      <rPr>
        <i/>
        <sz val="10"/>
        <color theme="1"/>
        <rFont val="Calibri"/>
        <family val="2"/>
      </rPr>
      <t>Consider improvising by using a biscuit tin, sturdy box, ream of paper etc.</t>
    </r>
  </si>
  <si>
    <t>Monitor (separate monitor or laptop with separate keyboard and mouse)</t>
  </si>
  <si>
    <r>
      <rPr>
        <b/>
        <i/>
        <sz val="10"/>
        <color theme="1"/>
        <rFont val="Calibri"/>
        <family val="2"/>
      </rPr>
      <t xml:space="preserve">NB: </t>
    </r>
    <r>
      <rPr>
        <i/>
        <sz val="10"/>
        <color theme="1"/>
        <rFont val="Calibri"/>
        <family val="2"/>
      </rPr>
      <t>If you need a replacement or separate keyboard contact your line manager</t>
    </r>
  </si>
  <si>
    <r>
      <rPr>
        <b/>
        <i/>
        <sz val="10"/>
        <color theme="1"/>
        <rFont val="Calibri"/>
        <family val="2"/>
      </rPr>
      <t xml:space="preserve">NB: </t>
    </r>
    <r>
      <rPr>
        <i/>
        <sz val="10"/>
        <color theme="1"/>
        <rFont val="Calibri"/>
        <family val="2"/>
      </rPr>
      <t>Fidget breaks include comfort breaks and generally standing up and moving from being in a static position</t>
    </r>
  </si>
  <si>
    <r>
      <t>Do you organise your work to ensure you take a regular and more 'fidget' breaks throughout the working day when using the DSE?</t>
    </r>
    <r>
      <rPr>
        <b/>
        <i/>
        <sz val="10"/>
        <color theme="1"/>
        <rFont val="Calibri"/>
        <family val="2"/>
      </rPr>
      <t/>
    </r>
  </si>
  <si>
    <r>
      <rPr>
        <b/>
        <i/>
        <sz val="10"/>
        <color theme="1"/>
        <rFont val="Calibri"/>
        <family val="2"/>
      </rPr>
      <t xml:space="preserve">NB: </t>
    </r>
    <r>
      <rPr>
        <i/>
        <sz val="10"/>
        <color theme="1"/>
        <rFont val="Calibri"/>
        <family val="2"/>
      </rPr>
      <t xml:space="preserve">If not, speak to your line manager to request further assistance </t>
    </r>
  </si>
  <si>
    <r>
      <rPr>
        <b/>
        <i/>
        <sz val="10"/>
        <color theme="1"/>
        <rFont val="Calibri"/>
        <family val="2"/>
      </rPr>
      <t>NB:</t>
    </r>
    <r>
      <rPr>
        <i/>
        <sz val="10"/>
        <color theme="1"/>
        <rFont val="Calibri"/>
        <family val="2"/>
      </rPr>
      <t xml:space="preserve"> If yes, speak to your line manager to request further assistance </t>
    </r>
  </si>
  <si>
    <r>
      <t xml:space="preserve">               </t>
    </r>
    <r>
      <rPr>
        <u/>
        <sz val="10"/>
        <color theme="1"/>
        <rFont val="Calibri"/>
        <family val="2"/>
        <scheme val="minor"/>
      </rPr>
      <t>19 – 30</t>
    </r>
    <r>
      <rPr>
        <sz val="10"/>
        <color theme="1"/>
        <rFont val="Calibri"/>
        <family val="2"/>
        <scheme val="minor"/>
      </rPr>
      <t xml:space="preserve"> Contact your line manager for help and advice.  Consider whether there are any actions you can take
               that will improve your score (e.g. clean the screen, adjusting your chair, purchasing or improvising to create a
               footrest or document holder)? </t>
    </r>
  </si>
  <si>
    <r>
      <rPr>
        <b/>
        <i/>
        <sz val="10"/>
        <color theme="1"/>
        <rFont val="Calibri"/>
        <family val="2"/>
      </rPr>
      <t xml:space="preserve">NB: </t>
    </r>
    <r>
      <rPr>
        <i/>
        <sz val="10"/>
        <color theme="1"/>
        <rFont val="Calibri"/>
        <family val="2"/>
      </rPr>
      <t>Desktops usually have a matt finish-if your table is varnished consider putting a cloth on it to reduce reflection</t>
    </r>
  </si>
  <si>
    <r>
      <rPr>
        <b/>
        <i/>
        <sz val="10"/>
        <color theme="1"/>
        <rFont val="Calibri"/>
        <family val="2"/>
      </rPr>
      <t xml:space="preserve">NB: </t>
    </r>
    <r>
      <rPr>
        <i/>
        <sz val="10"/>
        <color theme="1"/>
        <rFont val="Calibri"/>
        <family val="2"/>
      </rPr>
      <t>If there is a sill beneath the table top you will need to set the chair height lower for your legs to be positioned beneath the table and take more frequent breaks as your forearms will not be level i.e. elbows at right angle</t>
    </r>
  </si>
  <si>
    <t xml:space="preserve">Does the chair offer lower back support in the curve of your spine (lumbar region) when seated in an upright posture? </t>
  </si>
  <si>
    <r>
      <rPr>
        <b/>
        <i/>
        <sz val="10"/>
        <color theme="1"/>
        <rFont val="Calibri"/>
        <family val="2"/>
      </rPr>
      <t xml:space="preserve">NB: </t>
    </r>
    <r>
      <rPr>
        <i/>
        <sz val="10"/>
        <color theme="1"/>
        <rFont val="Calibri"/>
        <family val="2"/>
      </rPr>
      <t>If not, cosider using a cushion or a rolled up towel to create a lumbar cushion for your lower back</t>
    </r>
  </si>
  <si>
    <r>
      <rPr>
        <b/>
        <i/>
        <sz val="10"/>
        <color theme="1"/>
        <rFont val="Calibri"/>
        <family val="2"/>
      </rPr>
      <t xml:space="preserve">NB: </t>
    </r>
    <r>
      <rPr>
        <i/>
        <sz val="10"/>
        <color theme="1"/>
        <rFont val="Calibri"/>
        <family val="2"/>
      </rPr>
      <t xml:space="preserve">Seat base is not too deep/long for yo. If no, consider resting your feet on a foot stool or a box </t>
    </r>
  </si>
  <si>
    <t>Are you able to keep your arms close to the body without the armrests causing an obstruction?</t>
  </si>
  <si>
    <r>
      <rPr>
        <b/>
        <i/>
        <sz val="10"/>
        <rFont val="Calibri"/>
        <family val="2"/>
      </rPr>
      <t>NB:</t>
    </r>
    <r>
      <rPr>
        <i/>
        <sz val="10"/>
        <rFont val="Calibri"/>
        <family val="2"/>
      </rPr>
      <t xml:space="preserve"> Try and avoid resting your arms on the armrests when typing so that the shoulders are relaxed when your forearms meet the keyboard without the need to hunch your shoulders or reach your arms downwards to operate the keyboard</t>
    </r>
  </si>
  <si>
    <r>
      <rPr>
        <b/>
        <i/>
        <sz val="10"/>
        <color theme="1"/>
        <rFont val="Calibri"/>
        <family val="2"/>
      </rPr>
      <t xml:space="preserve">NB: </t>
    </r>
    <r>
      <rPr>
        <i/>
        <sz val="10"/>
        <color theme="1"/>
        <rFont val="Calibri"/>
        <family val="2"/>
      </rPr>
      <t>If not, take more frequent fidget breaks by getting up and walking around to stretch your body</t>
    </r>
  </si>
  <si>
    <r>
      <rPr>
        <b/>
        <i/>
        <sz val="10"/>
        <color theme="1"/>
        <rFont val="Calibri"/>
        <family val="2"/>
      </rPr>
      <t xml:space="preserve">NB: Some </t>
    </r>
    <r>
      <rPr>
        <i/>
        <sz val="10"/>
        <color theme="1"/>
        <rFont val="Calibri"/>
        <family val="2"/>
      </rPr>
      <t>laptop monitors have basic anti-glare built in as standard</t>
    </r>
  </si>
  <si>
    <r>
      <rPr>
        <b/>
        <i/>
        <sz val="10"/>
        <color theme="1"/>
        <rFont val="Calibri"/>
        <family val="2"/>
      </rPr>
      <t>NB:</t>
    </r>
    <r>
      <rPr>
        <i/>
        <sz val="10"/>
        <color theme="1"/>
        <rFont val="Calibri"/>
        <family val="2"/>
      </rPr>
      <t xml:space="preserve"> A laptop keyboard reduces the need to bend the wrists when typing</t>
    </r>
  </si>
  <si>
    <t>Is your keyboard positioned close to you on your lap to ensure your elbows remain directly under your shoulders when typing?</t>
  </si>
  <si>
    <t>Trackpad (mouse)</t>
  </si>
  <si>
    <r>
      <t>Do you reduce the time using your trackpad mouse to the lowest period by using keyboard short cuts?</t>
    </r>
    <r>
      <rPr>
        <b/>
        <i/>
        <sz val="10"/>
        <color theme="1"/>
        <rFont val="Calibri"/>
        <family val="2"/>
      </rPr>
      <t/>
    </r>
  </si>
  <si>
    <r>
      <t>Do you organise your work to ensure you take more frequent 'fidget' breaks throughout the working day when using the DSE?</t>
    </r>
    <r>
      <rPr>
        <b/>
        <i/>
        <sz val="10"/>
        <color theme="1"/>
        <rFont val="Calibri"/>
        <family val="2"/>
      </rPr>
      <t/>
    </r>
  </si>
  <si>
    <r>
      <rPr>
        <b/>
        <i/>
        <sz val="10"/>
        <color theme="1"/>
        <rFont val="Calibri"/>
        <family val="2"/>
      </rPr>
      <t xml:space="preserve">NB: </t>
    </r>
    <r>
      <rPr>
        <i/>
        <sz val="10"/>
        <color theme="1"/>
        <rFont val="Calibri"/>
        <family val="2"/>
      </rPr>
      <t>If not, speak to your line manager to request further assistance</t>
    </r>
  </si>
  <si>
    <r>
      <rPr>
        <b/>
        <i/>
        <sz val="10"/>
        <color theme="1"/>
        <rFont val="Calibri"/>
        <family val="2"/>
      </rPr>
      <t xml:space="preserve">NB: </t>
    </r>
    <r>
      <rPr>
        <i/>
        <sz val="10"/>
        <color theme="1"/>
        <rFont val="Calibri"/>
        <family val="2"/>
      </rPr>
      <t>If yes, refer to the DSE website and speak to your line manager to request further assistance if required</t>
    </r>
  </si>
  <si>
    <t>Do you feel you require extra DSE information or guidance?</t>
  </si>
  <si>
    <r>
      <t xml:space="preserve">                </t>
    </r>
    <r>
      <rPr>
        <b/>
        <u/>
        <sz val="10"/>
        <color theme="1"/>
        <rFont val="Calibri"/>
        <family val="2"/>
      </rPr>
      <t>0 – 18</t>
    </r>
    <r>
      <rPr>
        <sz val="10"/>
        <color theme="1"/>
        <rFont val="Calibri"/>
        <family val="2"/>
      </rPr>
      <t xml:space="preserve"> The lounge chair set-up is adequate, however if you have any concerns raise these with your line 
                manager</t>
    </r>
  </si>
  <si>
    <r>
      <t xml:space="preserve">               </t>
    </r>
    <r>
      <rPr>
        <u/>
        <sz val="10"/>
        <color theme="1"/>
        <rFont val="Calibri"/>
        <family val="2"/>
        <scheme val="minor"/>
      </rPr>
      <t>19 – 30</t>
    </r>
    <r>
      <rPr>
        <sz val="10"/>
        <color theme="1"/>
        <rFont val="Calibri"/>
        <family val="2"/>
        <scheme val="minor"/>
      </rPr>
      <t xml:space="preserve"> Contact your line manager for help and advice.  Consider whether there are any actions you can take
               that will improve your score (e.g. clean the screen, creating a lumbar cushion, purchasing or improvising by 
               creating a foot/legrest)? </t>
    </r>
  </si>
  <si>
    <r>
      <t xml:space="preserve">               </t>
    </r>
    <r>
      <rPr>
        <u/>
        <sz val="10"/>
        <color theme="1"/>
        <rFont val="Calibri"/>
        <family val="2"/>
        <scheme val="minor"/>
      </rPr>
      <t>19 – 30</t>
    </r>
    <r>
      <rPr>
        <sz val="10"/>
        <color theme="1"/>
        <rFont val="Calibri"/>
        <family val="2"/>
        <scheme val="minor"/>
      </rPr>
      <t xml:space="preserve"> Contact your line manager for help and advice.  Consider whether there are any actions you can take
               that will improve your score (e.g. clean the screen, adjusting your chair, purchasing or imrpovising by creating a
              footrest or document holder)? </t>
    </r>
  </si>
  <si>
    <t xml:space="preserve">It is of paramount importance that you take frequent breaks than usual when homeworking </t>
  </si>
  <si>
    <t>Report any defective issued equipment to your line manager or change personally owned electrical equipment that's showing signs of damage or deterioration</t>
  </si>
  <si>
    <t xml:space="preserve">If you have ticked only low risk activities, please continue to complete the rest of this form. See Self-Assessment tabs for various homeworking set-ups below - select the most appropriate option for your arrangements. </t>
  </si>
  <si>
    <t>If a document holder is required, have you got access to one or know how to purchase or improvise to create one?</t>
  </si>
  <si>
    <r>
      <rPr>
        <b/>
        <i/>
        <sz val="10"/>
        <color theme="1"/>
        <rFont val="Calibri"/>
        <family val="2"/>
      </rPr>
      <t xml:space="preserve">NB: </t>
    </r>
    <r>
      <rPr>
        <i/>
        <sz val="10"/>
        <color theme="1"/>
        <rFont val="Calibri"/>
        <family val="2"/>
      </rPr>
      <t>If not, place the monitor or laptop on sturdy box or stack of books to raise the height of the screen to eye level</t>
    </r>
  </si>
  <si>
    <r>
      <t>Is the mouse positioned close to you on the table to avoid the need to extend the arm to operate?</t>
    </r>
    <r>
      <rPr>
        <b/>
        <i/>
        <sz val="10"/>
        <color theme="1"/>
        <rFont val="Calibri"/>
        <family val="2"/>
      </rPr>
      <t/>
    </r>
  </si>
  <si>
    <r>
      <rPr>
        <b/>
        <i/>
        <sz val="10"/>
        <color theme="1"/>
        <rFont val="Calibri"/>
        <family val="2"/>
      </rPr>
      <t xml:space="preserve">NB: </t>
    </r>
    <r>
      <rPr>
        <i/>
        <sz val="10"/>
        <color theme="1"/>
        <rFont val="Calibri"/>
        <family val="2"/>
      </rPr>
      <t>If you are using a smooth/shiny surface as a desk it may make the mouse unresponsive, you may need a mouse mat or place the mouse on a few sheets of paper, layer of cardboard, slim chopping board or anything that has a fine texture to enable the mouse to respond to movement. Keep the mouse clean using soft cleaning wipes.  If you need a replacement or separate mouse contact your line managerfor advice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</si>
</sst>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Arial"/>
      <family val="2"/>
    </font>
    <font>
      <b/>
      <sz val="14"/>
      <color theme="1"/>
      <name val="Calibri"/>
      <family val="2"/>
    </font>
    <font>
      <sz val="11"/>
      <color theme="1"/>
      <name val="Calibri"/>
      <family val="2"/>
    </font>
    <font>
      <i/>
      <sz val="11"/>
      <color theme="1"/>
      <name val="Calibri"/>
      <family val="2"/>
    </font>
    <font>
      <sz val="10"/>
      <color theme="1"/>
      <name val="Calibri"/>
      <family val="2"/>
    </font>
    <font>
      <b/>
      <sz val="11"/>
      <color theme="1"/>
      <name val="Calibri"/>
      <family val="2"/>
    </font>
    <font>
      <sz val="11"/>
      <color theme="1"/>
      <name val="Symbol"/>
      <family val="1"/>
      <charset val="2"/>
    </font>
    <font>
      <sz val="7"/>
      <color theme="1"/>
      <name val="Times New Roman"/>
      <family val="1"/>
    </font>
    <font>
      <b/>
      <sz val="10"/>
      <color theme="1"/>
      <name val="Calibri"/>
      <family val="2"/>
    </font>
    <font>
      <b/>
      <sz val="10"/>
      <color rgb="FFFF0000"/>
      <name val="Calibri"/>
      <family val="2"/>
    </font>
    <font>
      <i/>
      <sz val="10"/>
      <color theme="1"/>
      <name val="Calibri"/>
      <family val="2"/>
    </font>
    <font>
      <b/>
      <u/>
      <sz val="10"/>
      <color theme="1"/>
      <name val="Calibri"/>
      <family val="2"/>
    </font>
    <font>
      <sz val="10"/>
      <color theme="1"/>
      <name val="Symbol"/>
      <family val="1"/>
      <charset val="2"/>
    </font>
    <font>
      <sz val="10"/>
      <color rgb="FFC00000"/>
      <name val="Calibri"/>
      <family val="2"/>
    </font>
    <font>
      <u/>
      <sz val="11"/>
      <color theme="10"/>
      <name val="Calibri"/>
      <family val="2"/>
      <scheme val="minor"/>
    </font>
    <font>
      <b/>
      <sz val="16"/>
      <color theme="1"/>
      <name val="Calibri"/>
      <family val="2"/>
    </font>
    <font>
      <b/>
      <sz val="11"/>
      <color theme="0"/>
      <name val="Calibri"/>
      <family val="2"/>
    </font>
    <font>
      <b/>
      <sz val="11"/>
      <color theme="1"/>
      <name val="Calibri"/>
      <family val="2"/>
      <scheme val="minor"/>
    </font>
    <font>
      <b/>
      <i/>
      <sz val="10"/>
      <color theme="1"/>
      <name val="Calibri"/>
      <family val="2"/>
    </font>
    <font>
      <sz val="10"/>
      <color theme="1"/>
      <name val="Calibri"/>
      <family val="2"/>
      <scheme val="minor"/>
    </font>
    <font>
      <sz val="10"/>
      <name val="Calibri"/>
      <family val="2"/>
      <scheme val="minor"/>
    </font>
    <font>
      <b/>
      <i/>
      <sz val="10"/>
      <name val="Calibri"/>
      <family val="2"/>
      <scheme val="minor"/>
    </font>
    <font>
      <u/>
      <sz val="10"/>
      <color theme="1"/>
      <name val="Calibri"/>
      <family val="2"/>
      <scheme val="minor"/>
    </font>
    <font>
      <u/>
      <sz val="10"/>
      <color theme="1"/>
      <name val="Calibri"/>
      <family val="2"/>
    </font>
    <font>
      <b/>
      <sz val="12"/>
      <color theme="1"/>
      <name val="Calibri"/>
      <family val="2"/>
    </font>
    <font>
      <sz val="11"/>
      <color rgb="FFC00000"/>
      <name val="Calibri"/>
      <family val="2"/>
      <scheme val="minor"/>
    </font>
    <font>
      <sz val="11"/>
      <name val="Calibri"/>
      <family val="2"/>
      <scheme val="minor"/>
    </font>
    <font>
      <i/>
      <sz val="10"/>
      <name val="Calibri"/>
      <family val="2"/>
    </font>
    <font>
      <b/>
      <i/>
      <sz val="10"/>
      <name val="Calibri"/>
      <family val="2"/>
    </font>
    <font>
      <sz val="10"/>
      <color rgb="FFC00000"/>
      <name val="Calibri"/>
      <family val="2"/>
      <scheme val="minor"/>
    </font>
    <font>
      <sz val="11"/>
      <color rgb="FF808080"/>
      <name val="Calibri"/>
      <family val="2"/>
      <scheme val="minor"/>
    </font>
    <font>
      <b/>
      <sz val="11"/>
      <name val="Calibri"/>
      <family val="2"/>
      <scheme val="minor"/>
    </font>
    <font>
      <sz val="11"/>
      <color theme="1"/>
      <name val="MS Gothic"/>
      <family val="3"/>
    </font>
  </fonts>
  <fills count="7">
    <fill>
      <patternFill patternType="none"/>
    </fill>
    <fill>
      <patternFill patternType="gray125"/>
    </fill>
    <fill>
      <patternFill patternType="solid">
        <fgColor rgb="FF244061"/>
        <bgColor indexed="64"/>
      </patternFill>
    </fill>
    <fill>
      <patternFill patternType="solid">
        <fgColor rgb="FFDBE5F1"/>
        <bgColor indexed="64"/>
      </patternFill>
    </fill>
    <fill>
      <patternFill patternType="solid">
        <fgColor rgb="FFE0E0E0"/>
        <bgColor indexed="64"/>
      </patternFill>
    </fill>
    <fill>
      <patternFill patternType="solid">
        <fgColor theme="4" tint="0.79998168889431442"/>
        <bgColor indexed="64"/>
      </patternFill>
    </fill>
    <fill>
      <patternFill patternType="solid">
        <fgColor theme="0" tint="-4.9989318521683403E-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2">
    <xf numFmtId="0" fontId="0" fillId="0" borderId="0"/>
    <xf numFmtId="0" fontId="15" fillId="0" borderId="0" applyNumberFormat="0" applyFill="0" applyBorder="0" applyAlignment="0" applyProtection="0"/>
  </cellStyleXfs>
  <cellXfs count="154">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7" fillId="0" borderId="0" xfId="0" applyFont="1" applyAlignment="1">
      <alignment horizontal="left" vertical="center" indent="1"/>
    </xf>
    <xf numFmtId="0" fontId="5" fillId="0" borderId="0" xfId="0" applyFont="1" applyAlignment="1">
      <alignment horizontal="left" vertical="center" indent="6"/>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justify" vertical="center"/>
    </xf>
    <xf numFmtId="0" fontId="13" fillId="0" borderId="0" xfId="0" applyFont="1" applyAlignment="1">
      <alignment horizontal="left" vertical="center" indent="1"/>
    </xf>
    <xf numFmtId="0" fontId="3" fillId="4" borderId="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justify" vertical="center"/>
    </xf>
    <xf numFmtId="0" fontId="17" fillId="2" borderId="0" xfId="0" applyFont="1" applyFill="1" applyBorder="1" applyAlignment="1">
      <alignment horizontal="center" vertical="center" wrapText="1"/>
    </xf>
    <xf numFmtId="0" fontId="17" fillId="2" borderId="3" xfId="0" applyFont="1" applyFill="1" applyBorder="1" applyAlignment="1">
      <alignment vertical="center" wrapText="1"/>
    </xf>
    <xf numFmtId="0" fontId="17" fillId="2" borderId="4" xfId="0" applyFont="1" applyFill="1" applyBorder="1" applyAlignment="1">
      <alignment vertical="center" wrapText="1"/>
    </xf>
    <xf numFmtId="0" fontId="17" fillId="2"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0" fillId="0" borderId="7" xfId="0" applyBorder="1"/>
    <xf numFmtId="0" fontId="6" fillId="0" borderId="7" xfId="0" applyFont="1" applyBorder="1" applyAlignment="1">
      <alignment horizontal="center" vertical="center" wrapText="1"/>
    </xf>
    <xf numFmtId="0" fontId="6" fillId="5" borderId="7" xfId="0" applyFont="1" applyFill="1" applyBorder="1" applyAlignment="1">
      <alignment horizontal="center" vertical="center" wrapText="1"/>
    </xf>
    <xf numFmtId="0" fontId="27" fillId="0" borderId="0" xfId="0" applyFont="1"/>
    <xf numFmtId="0" fontId="0" fillId="0" borderId="0" xfId="0" applyAlignment="1">
      <alignment horizontal="left" vertical="top"/>
    </xf>
    <xf numFmtId="0" fontId="33" fillId="0" borderId="20" xfId="0" applyFont="1" applyBorder="1" applyAlignment="1">
      <alignment vertical="center" wrapText="1"/>
    </xf>
    <xf numFmtId="0" fontId="15" fillId="0" borderId="21" xfId="1" applyBorder="1" applyAlignment="1">
      <alignment vertical="center" wrapText="1"/>
    </xf>
    <xf numFmtId="0" fontId="27" fillId="0" borderId="0" xfId="0" applyFont="1" applyAlignment="1">
      <alignment horizontal="left" vertical="center" wrapText="1"/>
    </xf>
    <xf numFmtId="0" fontId="6" fillId="6" borderId="1" xfId="0" applyFont="1" applyFill="1" applyBorder="1" applyAlignment="1">
      <alignment vertical="center" wrapText="1"/>
    </xf>
    <xf numFmtId="0" fontId="6" fillId="6" borderId="2" xfId="0" applyFont="1" applyFill="1" applyBorder="1" applyAlignment="1">
      <alignment vertical="center" wrapText="1"/>
    </xf>
    <xf numFmtId="0" fontId="5" fillId="0" borderId="1" xfId="0" applyFont="1" applyBorder="1" applyAlignment="1">
      <alignment horizontal="center" vertical="center" wrapText="1"/>
    </xf>
    <xf numFmtId="0" fontId="5" fillId="0" borderId="0" xfId="0" applyFont="1" applyAlignment="1">
      <alignment horizontal="left" vertical="center"/>
    </xf>
    <xf numFmtId="0" fontId="9" fillId="4"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0" fillId="0" borderId="0" xfId="0" applyBorder="1"/>
    <xf numFmtId="0" fontId="6" fillId="0" borderId="25" xfId="0" applyFont="1" applyBorder="1" applyAlignment="1">
      <alignment vertical="center"/>
    </xf>
    <xf numFmtId="0" fontId="0" fillId="0" borderId="26" xfId="0" applyBorder="1"/>
    <xf numFmtId="0" fontId="6" fillId="0" borderId="27" xfId="0" applyFont="1" applyBorder="1" applyAlignment="1">
      <alignment vertical="center"/>
    </xf>
    <xf numFmtId="0" fontId="0" fillId="0" borderId="28" xfId="0" applyBorder="1"/>
    <xf numFmtId="0" fontId="6" fillId="0" borderId="29" xfId="0" applyFont="1" applyBorder="1" applyAlignment="1">
      <alignment vertical="center"/>
    </xf>
    <xf numFmtId="0" fontId="0" fillId="0" borderId="30" xfId="0" applyBorder="1"/>
    <xf numFmtId="0" fontId="18" fillId="0" borderId="0" xfId="0" applyFont="1"/>
    <xf numFmtId="0" fontId="0" fillId="0" borderId="0" xfId="0" applyAlignment="1">
      <alignment horizontal="left" wrapText="1"/>
    </xf>
    <xf numFmtId="0" fontId="18" fillId="0" borderId="0" xfId="0" applyFont="1" applyAlignment="1">
      <alignment horizontal="left"/>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1" xfId="0" applyBorder="1"/>
    <xf numFmtId="0" fontId="0" fillId="0" borderId="0" xfId="0" applyAlignment="1">
      <alignment horizontal="left" vertical="top" wrapText="1"/>
    </xf>
    <xf numFmtId="0" fontId="18" fillId="0" borderId="0" xfId="0" applyFont="1" applyBorder="1" applyAlignment="1">
      <alignment horizontal="left" vertical="center" wrapText="1"/>
    </xf>
    <xf numFmtId="0" fontId="0" fillId="0" borderId="5" xfId="0" applyFont="1" applyBorder="1" applyAlignment="1">
      <alignment horizontal="left" wrapText="1"/>
    </xf>
    <xf numFmtId="0" fontId="0" fillId="0" borderId="2" xfId="0" applyFont="1" applyBorder="1" applyAlignment="1">
      <alignment horizontal="left" vertical="top" wrapText="1"/>
    </xf>
    <xf numFmtId="0" fontId="6" fillId="0" borderId="0" xfId="0" applyFont="1" applyAlignment="1">
      <alignment vertical="center"/>
    </xf>
    <xf numFmtId="0" fontId="26" fillId="0" borderId="8" xfId="0" applyFont="1" applyBorder="1" applyAlignment="1">
      <alignment horizontal="left" wrapText="1"/>
    </xf>
    <xf numFmtId="0" fontId="26" fillId="0" borderId="9" xfId="0" applyFont="1" applyBorder="1" applyAlignment="1">
      <alignment horizontal="left" wrapText="1"/>
    </xf>
    <xf numFmtId="0" fontId="6" fillId="0" borderId="12" xfId="0" applyFont="1" applyBorder="1" applyAlignment="1">
      <alignment horizontal="center" vertical="center" wrapText="1"/>
    </xf>
    <xf numFmtId="0" fontId="0" fillId="0" borderId="4" xfId="0" applyBorder="1" applyAlignment="1">
      <alignment vertical="center" wrapText="1"/>
    </xf>
    <xf numFmtId="0" fontId="0" fillId="0" borderId="21" xfId="0" applyBorder="1" applyAlignment="1">
      <alignment vertical="center" wrapText="1"/>
    </xf>
    <xf numFmtId="0" fontId="0" fillId="0" borderId="22" xfId="0" applyFill="1" applyBorder="1" applyAlignment="1">
      <alignment vertical="center" wrapText="1"/>
    </xf>
    <xf numFmtId="0" fontId="27" fillId="0" borderId="22" xfId="0" applyFont="1" applyFill="1" applyBorder="1" applyAlignment="1">
      <alignment vertical="center" wrapText="1"/>
    </xf>
    <xf numFmtId="0" fontId="0" fillId="0" borderId="21" xfId="0" applyFill="1" applyBorder="1" applyAlignment="1">
      <alignment vertical="center" wrapText="1"/>
    </xf>
    <xf numFmtId="0" fontId="0" fillId="0" borderId="22" xfId="0" applyBorder="1" applyAlignment="1">
      <alignment vertical="center" wrapText="1"/>
    </xf>
    <xf numFmtId="0" fontId="0" fillId="0" borderId="3" xfId="0" applyBorder="1" applyAlignment="1">
      <alignment horizontal="left" vertical="center"/>
    </xf>
    <xf numFmtId="0" fontId="0" fillId="0" borderId="24" xfId="0" applyBorder="1" applyAlignment="1">
      <alignment horizontal="left" vertical="center"/>
    </xf>
    <xf numFmtId="0" fontId="0" fillId="0" borderId="31" xfId="0" applyBorder="1" applyAlignment="1">
      <alignment horizontal="left" vertical="center"/>
    </xf>
    <xf numFmtId="0" fontId="0" fillId="0" borderId="4" xfId="0" applyBorder="1" applyAlignment="1">
      <alignment horizontal="left" vertical="center" wrapText="1"/>
    </xf>
    <xf numFmtId="0" fontId="0" fillId="0" borderId="21" xfId="0" applyBorder="1" applyAlignment="1">
      <alignment horizontal="left" vertical="center" wrapText="1"/>
    </xf>
    <xf numFmtId="0" fontId="0" fillId="0" borderId="3" xfId="0" applyBorder="1" applyAlignment="1">
      <alignment horizontal="left" vertical="center" wrapText="1"/>
    </xf>
    <xf numFmtId="0" fontId="0" fillId="0" borderId="31"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left" wrapText="1"/>
    </xf>
    <xf numFmtId="0" fontId="18" fillId="0" borderId="0" xfId="0" applyFont="1" applyAlignment="1">
      <alignment horizontal="center"/>
    </xf>
    <xf numFmtId="0" fontId="3" fillId="0" borderId="0" xfId="0" applyFont="1" applyAlignment="1">
      <alignment horizontal="left" vertical="center" wrapText="1"/>
    </xf>
    <xf numFmtId="0" fontId="0" fillId="0" borderId="0" xfId="0" applyAlignment="1">
      <alignment horizontal="left" vertical="center" wrapText="1"/>
    </xf>
    <xf numFmtId="0" fontId="15" fillId="0" borderId="0" xfId="1" applyAlignment="1">
      <alignment vertical="center" wrapText="1"/>
    </xf>
    <xf numFmtId="0" fontId="27" fillId="0" borderId="0" xfId="0" applyFont="1" applyAlignment="1">
      <alignment horizontal="left" vertical="top" wrapText="1"/>
    </xf>
    <xf numFmtId="0" fontId="33" fillId="0" borderId="23" xfId="0" applyFont="1" applyBorder="1" applyAlignment="1">
      <alignment vertical="center" wrapText="1"/>
    </xf>
    <xf numFmtId="0" fontId="33" fillId="0" borderId="20" xfId="0" applyFont="1" applyBorder="1" applyAlignment="1">
      <alignment vertical="center" wrapText="1"/>
    </xf>
    <xf numFmtId="0" fontId="15" fillId="0" borderId="23" xfId="1" applyBorder="1" applyAlignment="1">
      <alignment vertical="center" wrapText="1"/>
    </xf>
    <xf numFmtId="0" fontId="15" fillId="0" borderId="20" xfId="1" applyBorder="1" applyAlignment="1">
      <alignment vertical="center" wrapText="1"/>
    </xf>
    <xf numFmtId="0" fontId="5" fillId="0" borderId="7" xfId="0" applyFont="1" applyBorder="1" applyAlignment="1">
      <alignment horizontal="left" vertical="center" wrapText="1"/>
    </xf>
    <xf numFmtId="0" fontId="18" fillId="0" borderId="5" xfId="0" applyFont="1" applyBorder="1" applyAlignment="1">
      <alignment horizontal="left" vertical="center" wrapText="1"/>
    </xf>
    <xf numFmtId="0" fontId="18"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18" fillId="0" borderId="5" xfId="0" applyFont="1" applyBorder="1" applyAlignment="1">
      <alignment horizontal="left" vertical="center"/>
    </xf>
    <xf numFmtId="0" fontId="18" fillId="0" borderId="2" xfId="0" applyFont="1" applyBorder="1" applyAlignment="1">
      <alignment horizontal="left"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center" wrapText="1"/>
    </xf>
    <xf numFmtId="0" fontId="0" fillId="0" borderId="9" xfId="0" applyBorder="1" applyAlignment="1">
      <alignment horizontal="center" wrapText="1"/>
    </xf>
    <xf numFmtId="0" fontId="11" fillId="0" borderId="8" xfId="0" applyFont="1" applyBorder="1" applyAlignment="1">
      <alignment horizontal="left" vertical="center" wrapText="1"/>
    </xf>
    <xf numFmtId="0" fontId="11" fillId="0" borderId="19" xfId="0" applyFont="1" applyBorder="1" applyAlignment="1">
      <alignment horizontal="left" vertical="center" wrapText="1"/>
    </xf>
    <xf numFmtId="0" fontId="11" fillId="0" borderId="9" xfId="0" applyFont="1" applyBorder="1" applyAlignment="1">
      <alignment horizontal="left"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1" fillId="0" borderId="8" xfId="0" applyFont="1" applyBorder="1" applyAlignment="1">
      <alignment horizontal="left" vertical="center"/>
    </xf>
    <xf numFmtId="0" fontId="11" fillId="0" borderId="19" xfId="0" applyFont="1" applyBorder="1" applyAlignment="1">
      <alignment horizontal="left" vertical="center"/>
    </xf>
    <xf numFmtId="0" fontId="11" fillId="0" borderId="9" xfId="0" applyFont="1" applyBorder="1" applyAlignment="1">
      <alignment horizontal="left" vertical="center"/>
    </xf>
    <xf numFmtId="0" fontId="6" fillId="3" borderId="7" xfId="0" applyFont="1" applyFill="1" applyBorder="1" applyAlignment="1">
      <alignment horizontal="center" vertical="center" wrapText="1"/>
    </xf>
    <xf numFmtId="0" fontId="0" fillId="0" borderId="7" xfId="0" applyBorder="1" applyAlignment="1">
      <alignment horizontal="center" wrapText="1"/>
    </xf>
    <xf numFmtId="0" fontId="28" fillId="0" borderId="8" xfId="0" applyFont="1" applyBorder="1" applyAlignment="1">
      <alignment horizontal="left" vertical="center" wrapText="1"/>
    </xf>
    <xf numFmtId="0" fontId="28" fillId="0" borderId="19" xfId="0" applyFont="1" applyBorder="1" applyAlignment="1">
      <alignment horizontal="left" vertical="center" wrapText="1"/>
    </xf>
    <xf numFmtId="0" fontId="28" fillId="0" borderId="9" xfId="0" applyFont="1" applyBorder="1" applyAlignment="1">
      <alignment horizontal="left" vertical="center" wrapText="1"/>
    </xf>
    <xf numFmtId="0" fontId="30" fillId="0" borderId="8" xfId="0" applyFont="1" applyBorder="1" applyAlignment="1">
      <alignment horizontal="left"/>
    </xf>
    <xf numFmtId="0" fontId="30" fillId="0" borderId="9" xfId="0" applyFont="1" applyBorder="1" applyAlignment="1">
      <alignment horizontal="left"/>
    </xf>
    <xf numFmtId="0" fontId="5" fillId="0" borderId="1"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Alignment="1">
      <alignment horizontal="left" vertical="center" wrapText="1"/>
    </xf>
    <xf numFmtId="0" fontId="20" fillId="0" borderId="0" xfId="0" applyFont="1" applyAlignment="1">
      <alignment horizontal="left" wrapText="1"/>
    </xf>
    <xf numFmtId="0" fontId="9" fillId="0" borderId="0" xfId="0" applyFont="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9" fillId="4" borderId="1" xfId="0" applyFont="1" applyFill="1" applyBorder="1" applyAlignment="1">
      <alignment horizontal="center" vertical="center" wrapText="1"/>
    </xf>
    <xf numFmtId="0" fontId="30" fillId="0" borderId="8" xfId="0" applyFont="1" applyBorder="1" applyAlignment="1">
      <alignment horizontal="left" wrapText="1"/>
    </xf>
    <xf numFmtId="0" fontId="30" fillId="0" borderId="9" xfId="0" applyFont="1" applyBorder="1" applyAlignment="1">
      <alignment horizontal="left" wrapText="1"/>
    </xf>
    <xf numFmtId="0" fontId="20" fillId="0" borderId="7" xfId="0" applyFont="1" applyBorder="1" applyAlignment="1">
      <alignment horizontal="left" vertical="center" wrapText="1"/>
    </xf>
    <xf numFmtId="0" fontId="21" fillId="0" borderId="7" xfId="1" applyFont="1" applyBorder="1" applyAlignment="1">
      <alignment horizontal="left" vertical="center" wrapText="1"/>
    </xf>
    <xf numFmtId="0" fontId="15" fillId="0" borderId="7" xfId="1" applyBorder="1" applyAlignment="1">
      <alignment horizontal="left" vertical="center" wrapText="1"/>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15" fillId="0" borderId="18" xfId="1" applyBorder="1" applyAlignment="1">
      <alignment horizontal="left" vertical="center" wrapText="1"/>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25" fillId="5" borderId="10" xfId="0" applyFont="1" applyFill="1" applyBorder="1" applyAlignment="1">
      <alignment horizontal="left" vertical="center" wrapText="1"/>
    </xf>
    <xf numFmtId="0" fontId="25" fillId="5" borderId="12" xfId="0" applyFont="1" applyFill="1" applyBorder="1" applyAlignment="1">
      <alignment horizontal="left" vertical="center" wrapText="1"/>
    </xf>
    <xf numFmtId="0" fontId="25" fillId="5" borderId="13" xfId="0" applyFont="1" applyFill="1" applyBorder="1" applyAlignment="1">
      <alignment horizontal="left" vertical="center" wrapText="1"/>
    </xf>
    <xf numFmtId="0" fontId="25" fillId="5" borderId="15" xfId="0" applyFont="1" applyFill="1" applyBorder="1" applyAlignment="1">
      <alignment horizontal="left" vertical="center" wrapText="1"/>
    </xf>
    <xf numFmtId="0" fontId="20" fillId="0" borderId="9" xfId="0" applyFont="1" applyBorder="1" applyAlignment="1">
      <alignment horizontal="left"/>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0" fillId="0" borderId="7" xfId="0" applyBorder="1" applyAlignment="1">
      <alignment horizontal="left" wrapText="1"/>
    </xf>
    <xf numFmtId="0" fontId="5" fillId="0" borderId="19" xfId="0" applyFont="1" applyBorder="1" applyAlignment="1">
      <alignment horizontal="left" vertical="center" wrapText="1"/>
    </xf>
    <xf numFmtId="0" fontId="5" fillId="0" borderId="9" xfId="0" applyFont="1" applyBorder="1" applyAlignment="1">
      <alignment horizontal="left" vertical="center" wrapText="1"/>
    </xf>
    <xf numFmtId="0" fontId="6" fillId="3" borderId="8"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5" borderId="7"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xdr:colOff>
      <xdr:row>111</xdr:row>
      <xdr:rowOff>15240</xdr:rowOff>
    </xdr:from>
    <xdr:to>
      <xdr:col>1</xdr:col>
      <xdr:colOff>352425</xdr:colOff>
      <xdr:row>113</xdr:row>
      <xdr:rowOff>9525</xdr:rowOff>
    </xdr:to>
    <xdr:sp macro="" textlink="">
      <xdr:nvSpPr>
        <xdr:cNvPr id="16" name="Rectangle 15"/>
        <xdr:cNvSpPr>
          <a:spLocks noChangeArrowheads="1"/>
        </xdr:cNvSpPr>
      </xdr:nvSpPr>
      <xdr:spPr bwMode="auto">
        <a:xfrm>
          <a:off x="224790" y="39439215"/>
          <a:ext cx="346710" cy="375285"/>
        </a:xfrm>
        <a:prstGeom prst="rect">
          <a:avLst/>
        </a:prstGeom>
        <a:solidFill>
          <a:srgbClr val="00FF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xdr:from>
      <xdr:col>1</xdr:col>
      <xdr:colOff>9524</xdr:colOff>
      <xdr:row>117</xdr:row>
      <xdr:rowOff>0</xdr:rowOff>
    </xdr:from>
    <xdr:to>
      <xdr:col>1</xdr:col>
      <xdr:colOff>361950</xdr:colOff>
      <xdr:row>119</xdr:row>
      <xdr:rowOff>9526</xdr:rowOff>
    </xdr:to>
    <xdr:sp macro="" textlink="">
      <xdr:nvSpPr>
        <xdr:cNvPr id="18" name="Rectangle 17"/>
        <xdr:cNvSpPr>
          <a:spLocks noChangeArrowheads="1"/>
        </xdr:cNvSpPr>
      </xdr:nvSpPr>
      <xdr:spPr bwMode="auto">
        <a:xfrm>
          <a:off x="228599" y="37376100"/>
          <a:ext cx="352426" cy="390526"/>
        </a:xfrm>
        <a:prstGeom prst="rect">
          <a:avLst/>
        </a:prstGeom>
        <a:solidFill>
          <a:srgbClr val="FF00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xdr:from>
      <xdr:col>1</xdr:col>
      <xdr:colOff>0</xdr:colOff>
      <xdr:row>114</xdr:row>
      <xdr:rowOff>161925</xdr:rowOff>
    </xdr:from>
    <xdr:to>
      <xdr:col>1</xdr:col>
      <xdr:colOff>361950</xdr:colOff>
      <xdr:row>115</xdr:row>
      <xdr:rowOff>342901</xdr:rowOff>
    </xdr:to>
    <xdr:sp macro="" textlink="">
      <xdr:nvSpPr>
        <xdr:cNvPr id="10" name="Rectangle 9"/>
        <xdr:cNvSpPr>
          <a:spLocks noChangeArrowheads="1"/>
        </xdr:cNvSpPr>
      </xdr:nvSpPr>
      <xdr:spPr bwMode="auto">
        <a:xfrm>
          <a:off x="219075" y="40157400"/>
          <a:ext cx="361950" cy="371476"/>
        </a:xfrm>
        <a:prstGeom prst="rect">
          <a:avLst/>
        </a:prstGeom>
        <a:solidFill>
          <a:srgbClr val="FFC0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editAs="oneCell">
    <xdr:from>
      <xdr:col>5</xdr:col>
      <xdr:colOff>9526</xdr:colOff>
      <xdr:row>0</xdr:row>
      <xdr:rowOff>85725</xdr:rowOff>
    </xdr:from>
    <xdr:to>
      <xdr:col>5</xdr:col>
      <xdr:colOff>2124076</xdr:colOff>
      <xdr:row>4</xdr:row>
      <xdr:rowOff>192494</xdr:rowOff>
    </xdr:to>
    <xdr:pic>
      <xdr:nvPicPr>
        <xdr:cNvPr id="1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8176" y="85725"/>
          <a:ext cx="2114550" cy="868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xdr:colOff>
      <xdr:row>111</xdr:row>
      <xdr:rowOff>15240</xdr:rowOff>
    </xdr:from>
    <xdr:to>
      <xdr:col>1</xdr:col>
      <xdr:colOff>352425</xdr:colOff>
      <xdr:row>113</xdr:row>
      <xdr:rowOff>9525</xdr:rowOff>
    </xdr:to>
    <xdr:sp macro="" textlink="">
      <xdr:nvSpPr>
        <xdr:cNvPr id="2" name="Rectangle 1"/>
        <xdr:cNvSpPr>
          <a:spLocks noChangeArrowheads="1"/>
        </xdr:cNvSpPr>
      </xdr:nvSpPr>
      <xdr:spPr bwMode="auto">
        <a:xfrm>
          <a:off x="224790" y="39143940"/>
          <a:ext cx="346710" cy="375285"/>
        </a:xfrm>
        <a:prstGeom prst="rect">
          <a:avLst/>
        </a:prstGeom>
        <a:solidFill>
          <a:srgbClr val="00FF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xdr:from>
      <xdr:col>1</xdr:col>
      <xdr:colOff>9524</xdr:colOff>
      <xdr:row>117</xdr:row>
      <xdr:rowOff>0</xdr:rowOff>
    </xdr:from>
    <xdr:to>
      <xdr:col>1</xdr:col>
      <xdr:colOff>361950</xdr:colOff>
      <xdr:row>119</xdr:row>
      <xdr:rowOff>9526</xdr:rowOff>
    </xdr:to>
    <xdr:sp macro="" textlink="">
      <xdr:nvSpPr>
        <xdr:cNvPr id="3" name="Rectangle 2"/>
        <xdr:cNvSpPr>
          <a:spLocks noChangeArrowheads="1"/>
        </xdr:cNvSpPr>
      </xdr:nvSpPr>
      <xdr:spPr bwMode="auto">
        <a:xfrm>
          <a:off x="228599" y="40519350"/>
          <a:ext cx="352426" cy="390526"/>
        </a:xfrm>
        <a:prstGeom prst="rect">
          <a:avLst/>
        </a:prstGeom>
        <a:solidFill>
          <a:srgbClr val="FF00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xdr:from>
      <xdr:col>1</xdr:col>
      <xdr:colOff>0</xdr:colOff>
      <xdr:row>114</xdr:row>
      <xdr:rowOff>161925</xdr:rowOff>
    </xdr:from>
    <xdr:to>
      <xdr:col>1</xdr:col>
      <xdr:colOff>361950</xdr:colOff>
      <xdr:row>115</xdr:row>
      <xdr:rowOff>342901</xdr:rowOff>
    </xdr:to>
    <xdr:sp macro="" textlink="">
      <xdr:nvSpPr>
        <xdr:cNvPr id="4" name="Rectangle 3"/>
        <xdr:cNvSpPr>
          <a:spLocks noChangeArrowheads="1"/>
        </xdr:cNvSpPr>
      </xdr:nvSpPr>
      <xdr:spPr bwMode="auto">
        <a:xfrm>
          <a:off x="219075" y="39862125"/>
          <a:ext cx="361950" cy="371476"/>
        </a:xfrm>
        <a:prstGeom prst="rect">
          <a:avLst/>
        </a:prstGeom>
        <a:solidFill>
          <a:srgbClr val="FFC0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editAs="oneCell">
    <xdr:from>
      <xdr:col>5</xdr:col>
      <xdr:colOff>190500</xdr:colOff>
      <xdr:row>0</xdr:row>
      <xdr:rowOff>85725</xdr:rowOff>
    </xdr:from>
    <xdr:to>
      <xdr:col>5</xdr:col>
      <xdr:colOff>2124075</xdr:colOff>
      <xdr:row>4</xdr:row>
      <xdr:rowOff>161689</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9150" y="85725"/>
          <a:ext cx="1933575" cy="83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xdr:colOff>
      <xdr:row>72</xdr:row>
      <xdr:rowOff>15240</xdr:rowOff>
    </xdr:from>
    <xdr:to>
      <xdr:col>1</xdr:col>
      <xdr:colOff>352425</xdr:colOff>
      <xdr:row>74</xdr:row>
      <xdr:rowOff>9525</xdr:rowOff>
    </xdr:to>
    <xdr:sp macro="" textlink="">
      <xdr:nvSpPr>
        <xdr:cNvPr id="2" name="Rectangle 1"/>
        <xdr:cNvSpPr>
          <a:spLocks noChangeArrowheads="1"/>
        </xdr:cNvSpPr>
      </xdr:nvSpPr>
      <xdr:spPr bwMode="auto">
        <a:xfrm>
          <a:off x="224790" y="39143940"/>
          <a:ext cx="346710" cy="375285"/>
        </a:xfrm>
        <a:prstGeom prst="rect">
          <a:avLst/>
        </a:prstGeom>
        <a:solidFill>
          <a:srgbClr val="00FF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xdr:from>
      <xdr:col>1</xdr:col>
      <xdr:colOff>9524</xdr:colOff>
      <xdr:row>78</xdr:row>
      <xdr:rowOff>0</xdr:rowOff>
    </xdr:from>
    <xdr:to>
      <xdr:col>1</xdr:col>
      <xdr:colOff>361950</xdr:colOff>
      <xdr:row>80</xdr:row>
      <xdr:rowOff>9526</xdr:rowOff>
    </xdr:to>
    <xdr:sp macro="" textlink="">
      <xdr:nvSpPr>
        <xdr:cNvPr id="3" name="Rectangle 2"/>
        <xdr:cNvSpPr>
          <a:spLocks noChangeArrowheads="1"/>
        </xdr:cNvSpPr>
      </xdr:nvSpPr>
      <xdr:spPr bwMode="auto">
        <a:xfrm>
          <a:off x="228599" y="40519350"/>
          <a:ext cx="352426" cy="390526"/>
        </a:xfrm>
        <a:prstGeom prst="rect">
          <a:avLst/>
        </a:prstGeom>
        <a:solidFill>
          <a:srgbClr val="FF00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xdr:from>
      <xdr:col>1</xdr:col>
      <xdr:colOff>0</xdr:colOff>
      <xdr:row>75</xdr:row>
      <xdr:rowOff>161925</xdr:rowOff>
    </xdr:from>
    <xdr:to>
      <xdr:col>1</xdr:col>
      <xdr:colOff>361950</xdr:colOff>
      <xdr:row>76</xdr:row>
      <xdr:rowOff>342901</xdr:rowOff>
    </xdr:to>
    <xdr:sp macro="" textlink="">
      <xdr:nvSpPr>
        <xdr:cNvPr id="4" name="Rectangle 3"/>
        <xdr:cNvSpPr>
          <a:spLocks noChangeArrowheads="1"/>
        </xdr:cNvSpPr>
      </xdr:nvSpPr>
      <xdr:spPr bwMode="auto">
        <a:xfrm>
          <a:off x="219075" y="39862125"/>
          <a:ext cx="361950" cy="371476"/>
        </a:xfrm>
        <a:prstGeom prst="rect">
          <a:avLst/>
        </a:prstGeom>
        <a:solidFill>
          <a:srgbClr val="FFC0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editAs="oneCell">
    <xdr:from>
      <xdr:col>5</xdr:col>
      <xdr:colOff>9526</xdr:colOff>
      <xdr:row>0</xdr:row>
      <xdr:rowOff>85725</xdr:rowOff>
    </xdr:from>
    <xdr:to>
      <xdr:col>5</xdr:col>
      <xdr:colOff>2124076</xdr:colOff>
      <xdr:row>5</xdr:row>
      <xdr:rowOff>1994</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8176" y="85725"/>
          <a:ext cx="2114550" cy="868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xeter.ac.uk/staff/wellbeing/safety/safetyguidance/d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election activeCell="C20" sqref="C20"/>
    </sheetView>
  </sheetViews>
  <sheetFormatPr defaultRowHeight="14.5" x14ac:dyDescent="0.35"/>
  <cols>
    <col min="1" max="1" width="46.54296875" customWidth="1"/>
    <col min="2" max="2" width="35.453125" customWidth="1"/>
  </cols>
  <sheetData>
    <row r="1" spans="1:6" ht="18.5" x14ac:dyDescent="0.35">
      <c r="A1" s="1" t="s">
        <v>101</v>
      </c>
    </row>
    <row r="2" spans="1:6" x14ac:dyDescent="0.35">
      <c r="A2" s="2"/>
    </row>
    <row r="3" spans="1:6" ht="79.5" customHeight="1" x14ac:dyDescent="0.35">
      <c r="A3" s="77" t="s">
        <v>122</v>
      </c>
      <c r="B3" s="77"/>
      <c r="C3" s="29"/>
      <c r="D3" s="29"/>
      <c r="E3" s="29"/>
      <c r="F3" s="29"/>
    </row>
    <row r="4" spans="1:6" ht="57.75" customHeight="1" x14ac:dyDescent="0.35">
      <c r="A4" s="75" t="s">
        <v>121</v>
      </c>
      <c r="B4" s="75"/>
      <c r="C4" s="29"/>
      <c r="D4" s="29"/>
      <c r="E4" s="29"/>
      <c r="F4" s="29"/>
    </row>
    <row r="5" spans="1:6" ht="15" thickBot="1" x14ac:dyDescent="0.4">
      <c r="A5" s="2"/>
    </row>
    <row r="6" spans="1:6" ht="28.5" customHeight="1" x14ac:dyDescent="0.35">
      <c r="A6" s="38" t="s">
        <v>97</v>
      </c>
      <c r="B6" s="39"/>
    </row>
    <row r="7" spans="1:6" ht="25.5" customHeight="1" x14ac:dyDescent="0.35">
      <c r="A7" s="40" t="s">
        <v>98</v>
      </c>
      <c r="B7" s="41"/>
    </row>
    <row r="8" spans="1:6" ht="26.25" customHeight="1" thickBot="1" x14ac:dyDescent="0.4">
      <c r="A8" s="42" t="s">
        <v>99</v>
      </c>
      <c r="B8" s="43"/>
    </row>
    <row r="9" spans="1:6" x14ac:dyDescent="0.35">
      <c r="A9" s="2"/>
    </row>
    <row r="10" spans="1:6" x14ac:dyDescent="0.35">
      <c r="A10" s="54" t="s">
        <v>145</v>
      </c>
    </row>
    <row r="11" spans="1:6" ht="15" thickBot="1" x14ac:dyDescent="0.4">
      <c r="A11" s="2"/>
    </row>
    <row r="12" spans="1:6" ht="52.15" customHeight="1" thickBot="1" x14ac:dyDescent="0.4">
      <c r="A12" s="30" t="s">
        <v>94</v>
      </c>
      <c r="B12" s="31" t="s">
        <v>102</v>
      </c>
    </row>
    <row r="13" spans="1:6" ht="33.75" customHeight="1" x14ac:dyDescent="0.35">
      <c r="A13" s="78" t="s">
        <v>95</v>
      </c>
      <c r="B13" s="80"/>
    </row>
    <row r="14" spans="1:6" ht="15" thickBot="1" x14ac:dyDescent="0.4">
      <c r="A14" s="79"/>
      <c r="B14" s="81"/>
    </row>
    <row r="15" spans="1:6" ht="30" customHeight="1" x14ac:dyDescent="0.35">
      <c r="A15" s="78" t="s">
        <v>96</v>
      </c>
      <c r="B15" s="80"/>
    </row>
    <row r="16" spans="1:6" ht="15" thickBot="1" x14ac:dyDescent="0.4">
      <c r="A16" s="79"/>
      <c r="B16" s="81"/>
    </row>
    <row r="17" spans="1:2" ht="48.75" customHeight="1" thickBot="1" x14ac:dyDescent="0.4">
      <c r="A17" s="27" t="s">
        <v>100</v>
      </c>
      <c r="B17" s="28"/>
    </row>
    <row r="18" spans="1:2" x14ac:dyDescent="0.35">
      <c r="A18" s="2"/>
    </row>
    <row r="19" spans="1:2" ht="48" customHeight="1" x14ac:dyDescent="0.35">
      <c r="A19" s="74" t="s">
        <v>194</v>
      </c>
      <c r="B19" s="74"/>
    </row>
    <row r="20" spans="1:2" ht="42.75" customHeight="1" x14ac:dyDescent="0.35">
      <c r="A20" s="74" t="s">
        <v>128</v>
      </c>
      <c r="B20" s="74"/>
    </row>
    <row r="21" spans="1:2" ht="25.5" customHeight="1" x14ac:dyDescent="0.35">
      <c r="A21" s="76" t="s">
        <v>123</v>
      </c>
      <c r="B21" s="76"/>
    </row>
    <row r="22" spans="1:2" ht="82.5" customHeight="1" x14ac:dyDescent="0.35">
      <c r="A22" s="75" t="s">
        <v>105</v>
      </c>
      <c r="B22" s="75"/>
    </row>
    <row r="24" spans="1:2" ht="44.25" customHeight="1" x14ac:dyDescent="0.35">
      <c r="A24" s="72" t="s">
        <v>146</v>
      </c>
      <c r="B24" s="72"/>
    </row>
    <row r="26" spans="1:2" x14ac:dyDescent="0.35">
      <c r="A26" s="73" t="s">
        <v>192</v>
      </c>
      <c r="B26" s="73"/>
    </row>
    <row r="27" spans="1:2" x14ac:dyDescent="0.35">
      <c r="A27" s="46"/>
      <c r="B27" s="46"/>
    </row>
    <row r="28" spans="1:2" ht="15" thickBot="1" x14ac:dyDescent="0.4">
      <c r="A28" s="44" t="s">
        <v>124</v>
      </c>
    </row>
    <row r="29" spans="1:2" ht="69.75" customHeight="1" x14ac:dyDescent="0.35">
      <c r="A29" s="64" t="s">
        <v>125</v>
      </c>
      <c r="B29" s="58" t="s">
        <v>126</v>
      </c>
    </row>
    <row r="30" spans="1:2" ht="29.5" thickBot="1" x14ac:dyDescent="0.4">
      <c r="A30" s="66"/>
      <c r="B30" s="59" t="s">
        <v>137</v>
      </c>
    </row>
    <row r="31" spans="1:2" ht="15" thickBot="1" x14ac:dyDescent="0.4"/>
    <row r="32" spans="1:2" ht="60" customHeight="1" thickBot="1" x14ac:dyDescent="0.4">
      <c r="A32" s="69" t="s">
        <v>127</v>
      </c>
      <c r="B32" s="67" t="s">
        <v>129</v>
      </c>
    </row>
    <row r="33" spans="1:4" ht="30.75" customHeight="1" thickBot="1" x14ac:dyDescent="0.4">
      <c r="A33" s="70"/>
      <c r="B33" s="68"/>
      <c r="D33" s="49"/>
    </row>
    <row r="34" spans="1:4" ht="15" thickBot="1" x14ac:dyDescent="0.4"/>
    <row r="35" spans="1:4" ht="15" customHeight="1" x14ac:dyDescent="0.35">
      <c r="A35" s="69" t="s">
        <v>131</v>
      </c>
      <c r="B35" s="67" t="s">
        <v>132</v>
      </c>
    </row>
    <row r="36" spans="1:4" ht="72" customHeight="1" thickBot="1" x14ac:dyDescent="0.4">
      <c r="A36" s="70"/>
      <c r="B36" s="68"/>
    </row>
    <row r="37" spans="1:4" ht="18" customHeight="1" x14ac:dyDescent="0.35">
      <c r="A37" s="47"/>
      <c r="B37" s="48"/>
    </row>
    <row r="38" spans="1:4" ht="18.75" customHeight="1" thickBot="1" x14ac:dyDescent="0.4">
      <c r="A38" s="51" t="s">
        <v>133</v>
      </c>
      <c r="B38" s="48"/>
    </row>
    <row r="39" spans="1:4" ht="135.75" customHeight="1" thickBot="1" x14ac:dyDescent="0.4">
      <c r="A39" s="52" t="s">
        <v>147</v>
      </c>
      <c r="B39" s="53" t="s">
        <v>138</v>
      </c>
    </row>
    <row r="40" spans="1:4" ht="15" customHeight="1" x14ac:dyDescent="0.35">
      <c r="A40" s="45"/>
      <c r="B40" s="50"/>
    </row>
    <row r="41" spans="1:4" ht="15" thickBot="1" x14ac:dyDescent="0.4">
      <c r="A41" s="44" t="s">
        <v>134</v>
      </c>
    </row>
    <row r="42" spans="1:4" ht="29" x14ac:dyDescent="0.35">
      <c r="A42" s="64" t="s">
        <v>130</v>
      </c>
      <c r="B42" s="58" t="s">
        <v>139</v>
      </c>
    </row>
    <row r="43" spans="1:4" ht="29" x14ac:dyDescent="0.35">
      <c r="A43" s="65"/>
      <c r="B43" s="63" t="s">
        <v>140</v>
      </c>
    </row>
    <row r="44" spans="1:4" ht="29.5" thickBot="1" x14ac:dyDescent="0.4">
      <c r="A44" s="66"/>
      <c r="B44" s="59" t="s">
        <v>141</v>
      </c>
    </row>
    <row r="46" spans="1:4" ht="15" thickBot="1" x14ac:dyDescent="0.4">
      <c r="A46" s="44" t="s">
        <v>135</v>
      </c>
    </row>
    <row r="47" spans="1:4" ht="29" x14ac:dyDescent="0.35">
      <c r="A47" s="69" t="s">
        <v>136</v>
      </c>
      <c r="B47" s="58" t="s">
        <v>142</v>
      </c>
    </row>
    <row r="48" spans="1:4" ht="43.5" x14ac:dyDescent="0.35">
      <c r="A48" s="71"/>
      <c r="B48" s="60" t="s">
        <v>143</v>
      </c>
    </row>
    <row r="49" spans="1:2" ht="72.5" x14ac:dyDescent="0.35">
      <c r="A49" s="71"/>
      <c r="B49" s="61" t="s">
        <v>193</v>
      </c>
    </row>
    <row r="50" spans="1:2" ht="15" thickBot="1" x14ac:dyDescent="0.4">
      <c r="A50" s="70"/>
      <c r="B50" s="62" t="s">
        <v>144</v>
      </c>
    </row>
  </sheetData>
  <mergeCells count="19">
    <mergeCell ref="A19:B19"/>
    <mergeCell ref="A21:B21"/>
    <mergeCell ref="A3:B3"/>
    <mergeCell ref="A4:B4"/>
    <mergeCell ref="A13:A14"/>
    <mergeCell ref="B13:B14"/>
    <mergeCell ref="A15:A16"/>
    <mergeCell ref="B15:B16"/>
    <mergeCell ref="A24:B24"/>
    <mergeCell ref="A26:B26"/>
    <mergeCell ref="A29:A30"/>
    <mergeCell ref="A32:A33"/>
    <mergeCell ref="A20:B20"/>
    <mergeCell ref="A22:B22"/>
    <mergeCell ref="A42:A44"/>
    <mergeCell ref="B32:B33"/>
    <mergeCell ref="A35:A36"/>
    <mergeCell ref="B35:B36"/>
    <mergeCell ref="A47:A50"/>
  </mergeCells>
  <hyperlinks>
    <hyperlink ref="A21:B21" r:id="rId1" display="DSE Website"/>
  </hyperlinks>
  <pageMargins left="0.70866141732283472" right="0.70866141732283472"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2"/>
  <sheetViews>
    <sheetView topLeftCell="A67" workbookViewId="0">
      <selection activeCell="B72" sqref="B72:G75"/>
    </sheetView>
  </sheetViews>
  <sheetFormatPr defaultRowHeight="14.5" x14ac:dyDescent="0.35"/>
  <cols>
    <col min="1" max="1" width="3.26953125" customWidth="1"/>
    <col min="2" max="2" width="24.7265625" customWidth="1"/>
    <col min="3" max="3" width="23" customWidth="1"/>
    <col min="4" max="4" width="7.453125" customWidth="1"/>
    <col min="5" max="5" width="8.1796875" customWidth="1"/>
    <col min="6" max="6" width="32" customWidth="1"/>
    <col min="7" max="7" width="9.1796875" hidden="1" customWidth="1"/>
  </cols>
  <sheetData>
    <row r="2" spans="2:9" x14ac:dyDescent="0.35">
      <c r="C2" s="25"/>
    </row>
    <row r="5" spans="2:9" ht="18.5" x14ac:dyDescent="0.35">
      <c r="B5" s="14" t="s">
        <v>120</v>
      </c>
      <c r="C5" s="1"/>
    </row>
    <row r="6" spans="2:9" ht="45" customHeight="1" thickBot="1" x14ac:dyDescent="0.4">
      <c r="B6" s="131"/>
      <c r="C6" s="131"/>
      <c r="D6" s="131"/>
      <c r="E6" s="131"/>
      <c r="F6" s="131"/>
    </row>
    <row r="7" spans="2:9" ht="36.75" customHeight="1" thickBot="1" x14ac:dyDescent="0.4">
      <c r="B7" s="87" t="s">
        <v>103</v>
      </c>
      <c r="C7" s="88"/>
      <c r="D7" s="91"/>
      <c r="E7" s="92"/>
      <c r="F7" s="93"/>
      <c r="I7" s="37"/>
    </row>
    <row r="8" spans="2:9" ht="42" customHeight="1" thickBot="1" x14ac:dyDescent="0.4">
      <c r="B8" s="83" t="s">
        <v>104</v>
      </c>
      <c r="C8" s="84"/>
      <c r="D8" s="85"/>
      <c r="E8" s="85"/>
      <c r="F8" s="86"/>
      <c r="H8" s="26"/>
      <c r="I8" s="37"/>
    </row>
    <row r="9" spans="2:9" ht="42" customHeight="1" thickBot="1" x14ac:dyDescent="0.4">
      <c r="B9" s="89" t="s">
        <v>34</v>
      </c>
      <c r="C9" s="90"/>
      <c r="D9" s="94"/>
      <c r="E9" s="94"/>
      <c r="F9" s="95"/>
      <c r="H9" s="26"/>
    </row>
    <row r="10" spans="2:9" x14ac:dyDescent="0.35">
      <c r="B10" s="4" t="s">
        <v>71</v>
      </c>
      <c r="C10" s="4"/>
    </row>
    <row r="11" spans="2:9" x14ac:dyDescent="0.35">
      <c r="B11" s="4" t="s">
        <v>33</v>
      </c>
      <c r="C11" s="4"/>
    </row>
    <row r="12" spans="2:9" x14ac:dyDescent="0.35">
      <c r="B12" s="4" t="s">
        <v>28</v>
      </c>
      <c r="C12" s="4"/>
    </row>
    <row r="13" spans="2:9" ht="15" thickBot="1" x14ac:dyDescent="0.4">
      <c r="B13" s="2"/>
      <c r="C13" s="2"/>
    </row>
    <row r="14" spans="2:9" ht="29" x14ac:dyDescent="0.35">
      <c r="B14" s="18" t="s">
        <v>0</v>
      </c>
      <c r="C14" s="19"/>
      <c r="D14" s="20" t="s">
        <v>89</v>
      </c>
      <c r="E14" s="145" t="s">
        <v>1</v>
      </c>
      <c r="F14" s="146"/>
      <c r="G14" s="17" t="s">
        <v>32</v>
      </c>
    </row>
    <row r="15" spans="2:9" x14ac:dyDescent="0.35">
      <c r="B15" s="108" t="s">
        <v>2</v>
      </c>
      <c r="C15" s="108"/>
      <c r="D15" s="21"/>
      <c r="E15" s="108"/>
      <c r="F15" s="108"/>
      <c r="G15" s="22"/>
    </row>
    <row r="16" spans="2:9" ht="26.25" customHeight="1" x14ac:dyDescent="0.35">
      <c r="B16" s="82" t="s">
        <v>70</v>
      </c>
      <c r="C16" s="82"/>
      <c r="D16" s="23"/>
      <c r="E16" s="147"/>
      <c r="F16" s="147"/>
      <c r="G16" s="23" t="b">
        <f>IF(D31="N",1,IF(D31="Y",0,IF(D31="N/A",0)))</f>
        <v>0</v>
      </c>
    </row>
    <row r="17" spans="2:7" ht="30.75" customHeight="1" x14ac:dyDescent="0.35">
      <c r="B17" s="82" t="s">
        <v>3</v>
      </c>
      <c r="C17" s="82"/>
      <c r="D17" s="23"/>
      <c r="E17" s="147"/>
      <c r="F17" s="147"/>
      <c r="G17" s="23" t="b">
        <f>IF(D17="N",2,IF(D17="Y",0))</f>
        <v>0</v>
      </c>
    </row>
    <row r="18" spans="2:7" ht="50.25" customHeight="1" x14ac:dyDescent="0.35">
      <c r="B18" s="82" t="s">
        <v>88</v>
      </c>
      <c r="C18" s="82"/>
      <c r="D18" s="23"/>
      <c r="E18" s="98"/>
      <c r="F18" s="99"/>
      <c r="G18" s="23" t="b">
        <f>IF(D18="N",2,IF(D18="Y",0))</f>
        <v>0</v>
      </c>
    </row>
    <row r="19" spans="2:7" ht="21.75" customHeight="1" x14ac:dyDescent="0.35">
      <c r="B19" s="100" t="s">
        <v>106</v>
      </c>
      <c r="C19" s="101"/>
      <c r="D19" s="101"/>
      <c r="E19" s="101"/>
      <c r="F19" s="101"/>
      <c r="G19" s="102"/>
    </row>
    <row r="20" spans="2:7" ht="44.25" customHeight="1" x14ac:dyDescent="0.35">
      <c r="B20" s="82" t="s">
        <v>72</v>
      </c>
      <c r="C20" s="82"/>
      <c r="D20" s="23"/>
      <c r="E20" s="147"/>
      <c r="F20" s="147"/>
      <c r="G20" s="23" t="b">
        <f>IF(D20="N",2,IF(D20="Y",0))</f>
        <v>0</v>
      </c>
    </row>
    <row r="21" spans="2:7" ht="30" customHeight="1" x14ac:dyDescent="0.35">
      <c r="B21" s="82" t="s">
        <v>40</v>
      </c>
      <c r="C21" s="82"/>
      <c r="D21" s="23"/>
      <c r="E21" s="98"/>
      <c r="F21" s="99"/>
      <c r="G21" s="23" t="b">
        <f>IF(D21="N",1,IF(D21="Y",0))</f>
        <v>0</v>
      </c>
    </row>
    <row r="22" spans="2:7" ht="20.25" customHeight="1" x14ac:dyDescent="0.35">
      <c r="B22" s="100" t="s">
        <v>107</v>
      </c>
      <c r="C22" s="101"/>
      <c r="D22" s="101"/>
      <c r="E22" s="101"/>
      <c r="F22" s="101"/>
      <c r="G22" s="102"/>
    </row>
    <row r="23" spans="2:7" x14ac:dyDescent="0.35">
      <c r="B23" s="108" t="s">
        <v>4</v>
      </c>
      <c r="C23" s="108"/>
      <c r="D23" s="21"/>
      <c r="E23" s="103"/>
      <c r="F23" s="104"/>
      <c r="G23" s="22"/>
    </row>
    <row r="24" spans="2:7" ht="42.75" customHeight="1" x14ac:dyDescent="0.35">
      <c r="B24" s="82" t="s">
        <v>5</v>
      </c>
      <c r="C24" s="82"/>
      <c r="D24" s="23"/>
      <c r="E24" s="96"/>
      <c r="F24" s="97"/>
      <c r="G24" s="23" t="b">
        <f>IF(D24="N",2,IF(D24="Y",0))</f>
        <v>0</v>
      </c>
    </row>
    <row r="25" spans="2:7" ht="36" customHeight="1" x14ac:dyDescent="0.35">
      <c r="B25" s="82" t="s">
        <v>90</v>
      </c>
      <c r="C25" s="82"/>
      <c r="D25" s="23"/>
      <c r="E25" s="96"/>
      <c r="F25" s="97"/>
      <c r="G25" s="23" t="b">
        <f>IF(D25="N",2,IF(D25="Y",0))</f>
        <v>0</v>
      </c>
    </row>
    <row r="26" spans="2:7" ht="41.25" customHeight="1" x14ac:dyDescent="0.35">
      <c r="B26" s="82" t="s">
        <v>73</v>
      </c>
      <c r="C26" s="82"/>
      <c r="D26" s="23"/>
      <c r="E26" s="96"/>
      <c r="F26" s="97"/>
      <c r="G26" s="23" t="b">
        <f>IF(D26="N",2,IF(D26="Y",0))</f>
        <v>0</v>
      </c>
    </row>
    <row r="27" spans="2:7" ht="34.5" customHeight="1" x14ac:dyDescent="0.35">
      <c r="B27" s="82" t="s">
        <v>41</v>
      </c>
      <c r="C27" s="82"/>
      <c r="D27" s="23"/>
      <c r="E27" s="98"/>
      <c r="F27" s="99"/>
      <c r="G27" s="23" t="b">
        <f>IF(D27="N",2,IF(D27="Y",0))</f>
        <v>0</v>
      </c>
    </row>
    <row r="28" spans="2:7" ht="18.75" customHeight="1" x14ac:dyDescent="0.35">
      <c r="B28" s="105" t="s">
        <v>74</v>
      </c>
      <c r="C28" s="106"/>
      <c r="D28" s="106"/>
      <c r="E28" s="106"/>
      <c r="F28" s="106"/>
      <c r="G28" s="107"/>
    </row>
    <row r="29" spans="2:7" ht="42" customHeight="1" x14ac:dyDescent="0.35">
      <c r="B29" s="82" t="s">
        <v>76</v>
      </c>
      <c r="C29" s="82"/>
      <c r="D29" s="23"/>
      <c r="E29" s="109"/>
      <c r="F29" s="109"/>
      <c r="G29" s="23" t="b">
        <f>IF(D29="N",2,IF(D29="Y",0))</f>
        <v>0</v>
      </c>
    </row>
    <row r="30" spans="2:7" ht="19.5" customHeight="1" x14ac:dyDescent="0.35">
      <c r="B30" s="100" t="s">
        <v>69</v>
      </c>
      <c r="C30" s="101"/>
      <c r="D30" s="101"/>
      <c r="E30" s="101"/>
      <c r="F30" s="101"/>
      <c r="G30" s="102"/>
    </row>
    <row r="31" spans="2:7" ht="30.75" customHeight="1" x14ac:dyDescent="0.35">
      <c r="B31" s="82" t="s">
        <v>42</v>
      </c>
      <c r="C31" s="82"/>
      <c r="D31" s="23"/>
      <c r="E31" s="109"/>
      <c r="F31" s="109"/>
      <c r="G31" s="23" t="b">
        <f>IF(D31="N",1,IF(D31="Y",0,IF(D31="N/A",0)))</f>
        <v>0</v>
      </c>
    </row>
    <row r="32" spans="2:7" ht="27" customHeight="1" x14ac:dyDescent="0.35">
      <c r="B32" s="110" t="s">
        <v>108</v>
      </c>
      <c r="C32" s="111"/>
      <c r="D32" s="111"/>
      <c r="E32" s="111"/>
      <c r="F32" s="111"/>
      <c r="G32" s="112"/>
    </row>
    <row r="33" spans="2:7" ht="42.75" customHeight="1" x14ac:dyDescent="0.35">
      <c r="B33" s="82" t="s">
        <v>35</v>
      </c>
      <c r="C33" s="82"/>
      <c r="D33" s="23"/>
      <c r="E33" s="124"/>
      <c r="F33" s="125"/>
      <c r="G33" s="23" t="b">
        <f>IF(D33="N",2,IF(D33="Y",0))</f>
        <v>0</v>
      </c>
    </row>
    <row r="34" spans="2:7" ht="27" customHeight="1" x14ac:dyDescent="0.35">
      <c r="B34" s="82" t="s">
        <v>109</v>
      </c>
      <c r="C34" s="82"/>
      <c r="D34" s="23"/>
      <c r="E34" s="96"/>
      <c r="F34" s="97"/>
      <c r="G34" s="23" t="b">
        <f>IF(D34="N",2,IF(D34="Y",0))</f>
        <v>0</v>
      </c>
    </row>
    <row r="35" spans="2:7" ht="23.25" customHeight="1" x14ac:dyDescent="0.35">
      <c r="B35" s="82" t="s">
        <v>6</v>
      </c>
      <c r="C35" s="82"/>
      <c r="D35" s="23"/>
      <c r="E35" s="96"/>
      <c r="F35" s="97"/>
      <c r="G35" s="23" t="b">
        <f>IF(D35="N",2,IF(D35="Y",0))</f>
        <v>0</v>
      </c>
    </row>
    <row r="36" spans="2:7" ht="52.5" customHeight="1" x14ac:dyDescent="0.35">
      <c r="B36" s="82" t="s">
        <v>75</v>
      </c>
      <c r="C36" s="82"/>
      <c r="D36" s="23"/>
      <c r="E36" s="98"/>
      <c r="F36" s="99"/>
      <c r="G36" s="23" t="b">
        <f>IF(D36="N",2,IF(D36="Y",0))</f>
        <v>0</v>
      </c>
    </row>
    <row r="37" spans="2:7" ht="21" customHeight="1" x14ac:dyDescent="0.35">
      <c r="B37" s="100" t="s">
        <v>86</v>
      </c>
      <c r="C37" s="101"/>
      <c r="D37" s="101"/>
      <c r="E37" s="101"/>
      <c r="F37" s="101"/>
      <c r="G37" s="102"/>
    </row>
    <row r="38" spans="2:7" ht="30" customHeight="1" x14ac:dyDescent="0.35">
      <c r="B38" s="82" t="s">
        <v>7</v>
      </c>
      <c r="C38" s="82"/>
      <c r="D38" s="23"/>
      <c r="E38" s="96"/>
      <c r="F38" s="97"/>
      <c r="G38" s="23" t="b">
        <f>IF(D38="N",2,IF(D38="Y",0,IF(D38="N/A",0)))</f>
        <v>0</v>
      </c>
    </row>
    <row r="39" spans="2:7" x14ac:dyDescent="0.35">
      <c r="B39" s="108" t="s">
        <v>8</v>
      </c>
      <c r="C39" s="108"/>
      <c r="D39" s="24"/>
      <c r="E39" s="103"/>
      <c r="F39" s="104"/>
      <c r="G39" s="22"/>
    </row>
    <row r="40" spans="2:7" ht="35.25" customHeight="1" x14ac:dyDescent="0.35">
      <c r="B40" s="82" t="s">
        <v>85</v>
      </c>
      <c r="C40" s="82"/>
      <c r="D40" s="23"/>
      <c r="E40" s="113"/>
      <c r="F40" s="114"/>
      <c r="G40" s="23" t="b">
        <f>IF(D40="N",2,IF(D40="Y",0))</f>
        <v>0</v>
      </c>
    </row>
    <row r="41" spans="2:7" ht="22.5" customHeight="1" x14ac:dyDescent="0.35">
      <c r="B41" s="82" t="s">
        <v>43</v>
      </c>
      <c r="C41" s="82"/>
      <c r="D41" s="23"/>
      <c r="E41" s="98"/>
      <c r="F41" s="99"/>
      <c r="G41" s="23" t="b">
        <f>IF(D41="N",2,IF(D41="Y",0))</f>
        <v>0</v>
      </c>
    </row>
    <row r="42" spans="2:7" ht="42" customHeight="1" x14ac:dyDescent="0.35">
      <c r="B42" s="100" t="s">
        <v>110</v>
      </c>
      <c r="C42" s="101"/>
      <c r="D42" s="101"/>
      <c r="E42" s="101"/>
      <c r="F42" s="101"/>
      <c r="G42" s="102"/>
    </row>
    <row r="43" spans="2:7" ht="28.5" customHeight="1" x14ac:dyDescent="0.35">
      <c r="B43" s="82" t="s">
        <v>9</v>
      </c>
      <c r="C43" s="82"/>
      <c r="D43" s="23"/>
      <c r="E43" s="124"/>
      <c r="F43" s="125"/>
      <c r="G43" s="23" t="b">
        <f>IF(D43="N",1,IF(D43="Y",0))</f>
        <v>0</v>
      </c>
    </row>
    <row r="44" spans="2:7" ht="27.75" customHeight="1" x14ac:dyDescent="0.35">
      <c r="B44" s="82" t="s">
        <v>44</v>
      </c>
      <c r="C44" s="82"/>
      <c r="D44" s="23"/>
      <c r="E44" s="98"/>
      <c r="F44" s="99"/>
      <c r="G44" s="23" t="b">
        <f>IF(D44="N",2,IF(D44="Y",0))</f>
        <v>0</v>
      </c>
    </row>
    <row r="45" spans="2:7" ht="20.25" customHeight="1" x14ac:dyDescent="0.35">
      <c r="B45" s="100" t="s">
        <v>68</v>
      </c>
      <c r="C45" s="101"/>
      <c r="D45" s="101"/>
      <c r="E45" s="101"/>
      <c r="F45" s="101"/>
      <c r="G45" s="102"/>
    </row>
    <row r="46" spans="2:7" ht="39.75" customHeight="1" x14ac:dyDescent="0.35">
      <c r="B46" s="82" t="s">
        <v>10</v>
      </c>
      <c r="C46" s="82"/>
      <c r="D46" s="23"/>
      <c r="E46" s="98"/>
      <c r="F46" s="99"/>
      <c r="G46" s="23" t="b">
        <f>IF(D46="N",1,IF(D46="Y",0))</f>
        <v>0</v>
      </c>
    </row>
    <row r="47" spans="2:7" ht="17.25" customHeight="1" x14ac:dyDescent="0.35">
      <c r="B47" s="100" t="s">
        <v>82</v>
      </c>
      <c r="C47" s="101"/>
      <c r="D47" s="101"/>
      <c r="E47" s="101"/>
      <c r="F47" s="101"/>
      <c r="G47" s="102"/>
    </row>
    <row r="48" spans="2:7" ht="28.15" customHeight="1" x14ac:dyDescent="0.35">
      <c r="B48" s="82" t="s">
        <v>11</v>
      </c>
      <c r="C48" s="82"/>
      <c r="D48" s="23"/>
      <c r="E48" s="96"/>
      <c r="F48" s="97"/>
      <c r="G48" s="23" t="b">
        <f>IF(D48="N",2,IF(D48="Y",0))</f>
        <v>0</v>
      </c>
    </row>
    <row r="49" spans="2:7" ht="28.15" customHeight="1" x14ac:dyDescent="0.35">
      <c r="B49" s="82" t="s">
        <v>46</v>
      </c>
      <c r="C49" s="82"/>
      <c r="D49" s="23"/>
      <c r="E49" s="98"/>
      <c r="F49" s="99"/>
      <c r="G49" s="23" t="b">
        <f>IF(D49="N",0,IF(D49="Y",0))</f>
        <v>0</v>
      </c>
    </row>
    <row r="50" spans="2:7" ht="18" customHeight="1" x14ac:dyDescent="0.35">
      <c r="B50" s="100" t="s">
        <v>111</v>
      </c>
      <c r="C50" s="101"/>
      <c r="D50" s="101"/>
      <c r="E50" s="101"/>
      <c r="F50" s="101"/>
      <c r="G50" s="102"/>
    </row>
    <row r="51" spans="2:7" ht="40.5" customHeight="1" x14ac:dyDescent="0.35">
      <c r="B51" s="82" t="s">
        <v>91</v>
      </c>
      <c r="C51" s="82"/>
      <c r="D51" s="23"/>
      <c r="E51" s="98"/>
      <c r="F51" s="99"/>
      <c r="G51" s="23" t="b">
        <f>IF(D51="N",1,IF(D51="Y",0))</f>
        <v>0</v>
      </c>
    </row>
    <row r="52" spans="2:7" ht="22.5" customHeight="1" x14ac:dyDescent="0.35">
      <c r="B52" s="100" t="s">
        <v>67</v>
      </c>
      <c r="C52" s="101"/>
      <c r="D52" s="101"/>
      <c r="E52" s="101"/>
      <c r="F52" s="101"/>
      <c r="G52" s="102"/>
    </row>
    <row r="53" spans="2:7" ht="45" customHeight="1" x14ac:dyDescent="0.35">
      <c r="B53" s="82" t="s">
        <v>45</v>
      </c>
      <c r="C53" s="82"/>
      <c r="D53" s="23"/>
      <c r="E53" s="98"/>
      <c r="F53" s="99"/>
      <c r="G53" s="23" t="b">
        <f>IF(D53="N",1,IF(D53="Y",0))</f>
        <v>0</v>
      </c>
    </row>
    <row r="54" spans="2:7" x14ac:dyDescent="0.35">
      <c r="B54" s="108" t="s">
        <v>12</v>
      </c>
      <c r="C54" s="108"/>
      <c r="D54" s="24"/>
      <c r="E54" s="129"/>
      <c r="F54" s="130"/>
      <c r="G54" s="22"/>
    </row>
    <row r="55" spans="2:7" ht="31.5" customHeight="1" x14ac:dyDescent="0.35">
      <c r="B55" s="82" t="s">
        <v>47</v>
      </c>
      <c r="C55" s="82"/>
      <c r="D55" s="23"/>
      <c r="E55" s="98"/>
      <c r="F55" s="99"/>
      <c r="G55" s="23" t="b">
        <f>IF(D55="N",2,IF(D55="Y",0))</f>
        <v>0</v>
      </c>
    </row>
    <row r="56" spans="2:7" ht="21.75" customHeight="1" x14ac:dyDescent="0.35">
      <c r="B56" s="100" t="s">
        <v>66</v>
      </c>
      <c r="C56" s="101"/>
      <c r="D56" s="101"/>
      <c r="E56" s="101"/>
      <c r="F56" s="101"/>
      <c r="G56" s="102"/>
    </row>
    <row r="57" spans="2:7" ht="48" customHeight="1" x14ac:dyDescent="0.35">
      <c r="B57" s="82" t="s">
        <v>13</v>
      </c>
      <c r="C57" s="82"/>
      <c r="D57" s="23"/>
      <c r="E57" s="113"/>
      <c r="F57" s="114"/>
      <c r="G57" s="23" t="b">
        <f>IF(D57="N",2,IF(D57="Y",0))</f>
        <v>0</v>
      </c>
    </row>
    <row r="58" spans="2:7" ht="32.25" customHeight="1" x14ac:dyDescent="0.35">
      <c r="B58" s="82" t="s">
        <v>36</v>
      </c>
      <c r="C58" s="82"/>
      <c r="D58" s="23"/>
      <c r="E58" s="96"/>
      <c r="F58" s="97"/>
      <c r="G58" s="23" t="b">
        <f>IF(D58="N",1,IF(D58="Y",0,IF(D58="N/A",0)))</f>
        <v>0</v>
      </c>
    </row>
    <row r="59" spans="2:7" ht="28.5" customHeight="1" x14ac:dyDescent="0.35">
      <c r="B59" s="82" t="s">
        <v>48</v>
      </c>
      <c r="C59" s="82"/>
      <c r="D59" s="23"/>
      <c r="E59" s="98"/>
      <c r="F59" s="99"/>
      <c r="G59" s="23" t="b">
        <f>IF(D59="N",0,IF(D59="Y",0))</f>
        <v>0</v>
      </c>
    </row>
    <row r="60" spans="2:7" ht="17.25" customHeight="1" x14ac:dyDescent="0.35">
      <c r="B60" s="100" t="s">
        <v>113</v>
      </c>
      <c r="C60" s="101"/>
      <c r="D60" s="101"/>
      <c r="E60" s="101"/>
      <c r="F60" s="101"/>
      <c r="G60" s="102"/>
    </row>
    <row r="61" spans="2:7" ht="34" customHeight="1" x14ac:dyDescent="0.35">
      <c r="B61" s="82" t="s">
        <v>49</v>
      </c>
      <c r="C61" s="82"/>
      <c r="D61" s="23"/>
      <c r="E61" s="98"/>
      <c r="F61" s="99"/>
      <c r="G61" s="23" t="b">
        <f>IF(D61="N",1,IF(D61="Y",0))</f>
        <v>0</v>
      </c>
    </row>
    <row r="62" spans="2:7" ht="17.25" customHeight="1" x14ac:dyDescent="0.35">
      <c r="B62" s="100" t="s">
        <v>112</v>
      </c>
      <c r="C62" s="101"/>
      <c r="D62" s="101"/>
      <c r="E62" s="101"/>
      <c r="F62" s="101"/>
      <c r="G62" s="102"/>
    </row>
    <row r="63" spans="2:7" x14ac:dyDescent="0.35">
      <c r="B63" s="108" t="s">
        <v>14</v>
      </c>
      <c r="C63" s="108"/>
      <c r="D63" s="24"/>
      <c r="E63" s="129"/>
      <c r="F63" s="130"/>
      <c r="G63" s="22"/>
    </row>
    <row r="64" spans="2:7" ht="44.25" customHeight="1" x14ac:dyDescent="0.35">
      <c r="B64" s="82" t="s">
        <v>50</v>
      </c>
      <c r="C64" s="82"/>
      <c r="D64" s="23"/>
      <c r="E64" s="98"/>
      <c r="F64" s="99"/>
      <c r="G64" s="23" t="b">
        <f>IF(D64="N",2,IF(D64="Y",0))</f>
        <v>0</v>
      </c>
    </row>
    <row r="65" spans="2:7" ht="37.5" customHeight="1" x14ac:dyDescent="0.35">
      <c r="B65" s="82" t="s">
        <v>92</v>
      </c>
      <c r="C65" s="82"/>
      <c r="D65" s="23"/>
      <c r="E65" s="98"/>
      <c r="F65" s="99"/>
      <c r="G65" s="23" t="b">
        <f>IF(D65="N",1,IF(D65="Y",0))</f>
        <v>0</v>
      </c>
    </row>
    <row r="66" spans="2:7" ht="22.5" customHeight="1" x14ac:dyDescent="0.35">
      <c r="B66" s="100" t="s">
        <v>114</v>
      </c>
      <c r="C66" s="101"/>
      <c r="D66" s="101"/>
      <c r="E66" s="101"/>
      <c r="F66" s="101"/>
      <c r="G66" s="102"/>
    </row>
    <row r="67" spans="2:7" ht="28.15" customHeight="1" x14ac:dyDescent="0.35">
      <c r="B67" s="82" t="s">
        <v>51</v>
      </c>
      <c r="C67" s="82"/>
      <c r="D67" s="23"/>
      <c r="E67" s="98"/>
      <c r="F67" s="99"/>
      <c r="G67" s="23" t="b">
        <f>IF(D67="N",0,IF(D67="Y",0))</f>
        <v>0</v>
      </c>
    </row>
    <row r="68" spans="2:7" ht="20.25" customHeight="1" x14ac:dyDescent="0.35">
      <c r="B68" s="100" t="s">
        <v>115</v>
      </c>
      <c r="C68" s="101"/>
      <c r="D68" s="101"/>
      <c r="E68" s="101"/>
      <c r="F68" s="101"/>
      <c r="G68" s="102"/>
    </row>
    <row r="69" spans="2:7" ht="39.75" customHeight="1" x14ac:dyDescent="0.35">
      <c r="B69" s="82" t="s">
        <v>52</v>
      </c>
      <c r="C69" s="82"/>
      <c r="D69" s="23"/>
      <c r="E69" s="98"/>
      <c r="F69" s="99"/>
      <c r="G69" s="23" t="b">
        <f>IF(D69="N",1,IF(D69="Y",0))</f>
        <v>0</v>
      </c>
    </row>
    <row r="70" spans="2:7" ht="21" customHeight="1" x14ac:dyDescent="0.35">
      <c r="B70" s="100" t="s">
        <v>84</v>
      </c>
      <c r="C70" s="101"/>
      <c r="D70" s="101"/>
      <c r="E70" s="101"/>
      <c r="F70" s="101"/>
      <c r="G70" s="102"/>
    </row>
    <row r="71" spans="2:7" x14ac:dyDescent="0.35">
      <c r="B71" s="108" t="s">
        <v>15</v>
      </c>
      <c r="C71" s="108"/>
      <c r="D71" s="24"/>
      <c r="E71" s="103"/>
      <c r="F71" s="104"/>
      <c r="G71" s="22"/>
    </row>
    <row r="72" spans="2:7" ht="47" customHeight="1" x14ac:dyDescent="0.35">
      <c r="B72" s="82" t="s">
        <v>37</v>
      </c>
      <c r="C72" s="82"/>
      <c r="D72" s="23"/>
      <c r="E72" s="55"/>
      <c r="F72" s="56"/>
      <c r="G72" s="23"/>
    </row>
    <row r="73" spans="2:7" ht="43" customHeight="1" x14ac:dyDescent="0.35">
      <c r="B73" s="82" t="s">
        <v>16</v>
      </c>
      <c r="C73" s="82"/>
      <c r="D73" s="23"/>
      <c r="E73" s="55"/>
      <c r="F73" s="56"/>
      <c r="G73" s="23"/>
    </row>
    <row r="74" spans="2:7" ht="35.25" customHeight="1" x14ac:dyDescent="0.35">
      <c r="B74" s="82" t="s">
        <v>195</v>
      </c>
      <c r="C74" s="82"/>
      <c r="D74" s="23"/>
      <c r="E74" s="98"/>
      <c r="F74" s="99"/>
      <c r="G74" s="23" t="b">
        <f>IF(D74="N",1,IF(D74="Y",0,IF(D74="N/A",0)))</f>
        <v>0</v>
      </c>
    </row>
    <row r="75" spans="2:7" ht="21" customHeight="1" x14ac:dyDescent="0.35">
      <c r="B75" s="100" t="s">
        <v>116</v>
      </c>
      <c r="C75" s="101"/>
      <c r="D75" s="101"/>
      <c r="E75" s="101"/>
      <c r="F75" s="101"/>
      <c r="G75" s="102"/>
    </row>
    <row r="76" spans="2:7" x14ac:dyDescent="0.35">
      <c r="B76" s="108" t="s">
        <v>17</v>
      </c>
      <c r="C76" s="108"/>
      <c r="D76" s="24"/>
      <c r="E76" s="129"/>
      <c r="F76" s="130"/>
      <c r="G76" s="22"/>
    </row>
    <row r="77" spans="2:7" ht="35.25" customHeight="1" x14ac:dyDescent="0.35">
      <c r="B77" s="82" t="s">
        <v>18</v>
      </c>
      <c r="C77" s="82"/>
      <c r="D77" s="23"/>
      <c r="E77" s="96"/>
      <c r="F77" s="97"/>
      <c r="G77" s="23" t="b">
        <f>IF(D77="N",1,IF(D77="Y",0))</f>
        <v>0</v>
      </c>
    </row>
    <row r="78" spans="2:7" ht="56.25" customHeight="1" x14ac:dyDescent="0.35">
      <c r="B78" s="82" t="s">
        <v>77</v>
      </c>
      <c r="C78" s="82"/>
      <c r="D78" s="23"/>
      <c r="E78" s="98"/>
      <c r="F78" s="99"/>
      <c r="G78" s="23" t="b">
        <f>IF(D78="N",1,IF(D78="Y",0))</f>
        <v>0</v>
      </c>
    </row>
    <row r="79" spans="2:7" ht="33" customHeight="1" x14ac:dyDescent="0.35">
      <c r="B79" s="110" t="s">
        <v>87</v>
      </c>
      <c r="C79" s="111"/>
      <c r="D79" s="111"/>
      <c r="E79" s="111"/>
      <c r="F79" s="111"/>
      <c r="G79" s="112"/>
    </row>
    <row r="80" spans="2:7" x14ac:dyDescent="0.35">
      <c r="B80" s="108" t="s">
        <v>19</v>
      </c>
      <c r="C80" s="108"/>
      <c r="D80" s="24"/>
      <c r="E80" s="103"/>
      <c r="F80" s="104"/>
      <c r="G80" s="22"/>
    </row>
    <row r="81" spans="2:7" ht="28.15" customHeight="1" x14ac:dyDescent="0.35">
      <c r="B81" s="82" t="s">
        <v>20</v>
      </c>
      <c r="C81" s="82"/>
      <c r="D81" s="23"/>
      <c r="E81" s="96"/>
      <c r="F81" s="97"/>
      <c r="G81" s="23" t="b">
        <f>IF(D81="N",2,IF(D81="Y",0))</f>
        <v>0</v>
      </c>
    </row>
    <row r="82" spans="2:7" ht="28.15" customHeight="1" x14ac:dyDescent="0.35">
      <c r="B82" s="82" t="s">
        <v>21</v>
      </c>
      <c r="C82" s="82"/>
      <c r="D82" s="23"/>
      <c r="E82" s="96"/>
      <c r="F82" s="97"/>
      <c r="G82" s="23" t="b">
        <f>IF(D82="N",2,IF(D82="Y",0))</f>
        <v>0</v>
      </c>
    </row>
    <row r="83" spans="2:7" ht="28.15" customHeight="1" x14ac:dyDescent="0.35">
      <c r="B83" s="82" t="s">
        <v>78</v>
      </c>
      <c r="C83" s="82"/>
      <c r="D83" s="23"/>
      <c r="E83" s="96"/>
      <c r="F83" s="97"/>
      <c r="G83" s="23" t="b">
        <f>IF(D83="N",1,IF(D83="Y",0))</f>
        <v>0</v>
      </c>
    </row>
    <row r="84" spans="2:7" ht="28.15" customHeight="1" x14ac:dyDescent="0.35">
      <c r="B84" s="82" t="s">
        <v>53</v>
      </c>
      <c r="C84" s="82"/>
      <c r="D84" s="23"/>
      <c r="E84" s="98"/>
      <c r="F84" s="99"/>
      <c r="G84" s="23" t="b">
        <f>IF(D84="N",2,IF(D84="Y",0))</f>
        <v>0</v>
      </c>
    </row>
    <row r="85" spans="2:7" ht="16.5" customHeight="1" x14ac:dyDescent="0.35">
      <c r="B85" s="100" t="s">
        <v>65</v>
      </c>
      <c r="C85" s="101"/>
      <c r="D85" s="101"/>
      <c r="E85" s="101"/>
      <c r="F85" s="101"/>
      <c r="G85" s="102"/>
    </row>
    <row r="86" spans="2:7" ht="28.15" customHeight="1" x14ac:dyDescent="0.35">
      <c r="B86" s="82" t="s">
        <v>118</v>
      </c>
      <c r="C86" s="82"/>
      <c r="D86" s="23"/>
      <c r="E86" s="96"/>
      <c r="F86" s="97"/>
      <c r="G86" s="23" t="b">
        <f>IF(D86="N",1,IF(D86="Y",0))</f>
        <v>0</v>
      </c>
    </row>
    <row r="87" spans="2:7" ht="28.15" customHeight="1" x14ac:dyDescent="0.35">
      <c r="B87" s="126" t="s">
        <v>117</v>
      </c>
      <c r="C87" s="126"/>
      <c r="D87" s="23"/>
      <c r="E87" s="113"/>
      <c r="F87" s="142"/>
      <c r="G87" s="23" t="b">
        <f>IF(D87="N",1,IF(D87="Y",0))</f>
        <v>0</v>
      </c>
    </row>
    <row r="88" spans="2:7" ht="27.75" customHeight="1" x14ac:dyDescent="0.35">
      <c r="B88" s="82" t="s">
        <v>22</v>
      </c>
      <c r="C88" s="82"/>
      <c r="D88" s="23"/>
      <c r="E88" s="96"/>
      <c r="F88" s="97"/>
      <c r="G88" s="23" t="b">
        <f>IF(D88="N",1,IF(D88="Y",0))</f>
        <v>0</v>
      </c>
    </row>
    <row r="89" spans="2:7" ht="28.15" customHeight="1" x14ac:dyDescent="0.35">
      <c r="B89" s="82" t="s">
        <v>38</v>
      </c>
      <c r="C89" s="82"/>
      <c r="D89" s="23"/>
      <c r="E89" s="96"/>
      <c r="F89" s="97"/>
      <c r="G89" s="23" t="b">
        <f>IF(D89="N",1,IF(D89="Y",0))</f>
        <v>0</v>
      </c>
    </row>
    <row r="90" spans="2:7" x14ac:dyDescent="0.35">
      <c r="B90" s="108" t="s">
        <v>23</v>
      </c>
      <c r="C90" s="108"/>
      <c r="D90" s="24"/>
      <c r="E90" s="129"/>
      <c r="F90" s="130"/>
      <c r="G90" s="22"/>
    </row>
    <row r="91" spans="2:7" ht="28.15" customHeight="1" x14ac:dyDescent="0.35">
      <c r="B91" s="127" t="s">
        <v>54</v>
      </c>
      <c r="C91" s="128"/>
      <c r="D91" s="23"/>
      <c r="E91" s="98"/>
      <c r="F91" s="99"/>
      <c r="G91" s="23" t="b">
        <f>IF(D91="N",1,IF(D91="Y",0))</f>
        <v>0</v>
      </c>
    </row>
    <row r="92" spans="2:7" ht="18.75" customHeight="1" x14ac:dyDescent="0.35">
      <c r="B92" s="100" t="s">
        <v>64</v>
      </c>
      <c r="C92" s="101"/>
      <c r="D92" s="101"/>
      <c r="E92" s="101"/>
      <c r="F92" s="101"/>
      <c r="G92" s="102"/>
    </row>
    <row r="93" spans="2:7" ht="28.15" customHeight="1" x14ac:dyDescent="0.35">
      <c r="B93" s="82" t="s">
        <v>55</v>
      </c>
      <c r="C93" s="82"/>
      <c r="D93" s="23"/>
      <c r="E93" s="98"/>
      <c r="F93" s="99"/>
      <c r="G93" s="23" t="b">
        <f>IF(D93="N",10,IF(D93="Y",0))</f>
        <v>0</v>
      </c>
    </row>
    <row r="94" spans="2:7" ht="16.5" customHeight="1" x14ac:dyDescent="0.35">
      <c r="B94" s="100" t="s">
        <v>63</v>
      </c>
      <c r="C94" s="101"/>
      <c r="D94" s="101"/>
      <c r="E94" s="101"/>
      <c r="F94" s="101"/>
      <c r="G94" s="102"/>
    </row>
    <row r="95" spans="2:7" ht="28.15" customHeight="1" x14ac:dyDescent="0.35">
      <c r="B95" s="82" t="s">
        <v>56</v>
      </c>
      <c r="C95" s="82"/>
      <c r="D95" s="23"/>
      <c r="E95" s="98"/>
      <c r="F95" s="99"/>
      <c r="G95" s="23" t="b">
        <f>IF(D95="N",10,IF(D95="Y",0))</f>
        <v>0</v>
      </c>
    </row>
    <row r="96" spans="2:7" ht="20.25" customHeight="1" x14ac:dyDescent="0.35">
      <c r="B96" s="100" t="s">
        <v>62</v>
      </c>
      <c r="C96" s="101"/>
      <c r="D96" s="101"/>
      <c r="E96" s="101"/>
      <c r="F96" s="101"/>
      <c r="G96" s="102"/>
    </row>
    <row r="97" spans="2:7" ht="46.5" customHeight="1" x14ac:dyDescent="0.35">
      <c r="B97" s="82" t="s">
        <v>57</v>
      </c>
      <c r="C97" s="82"/>
      <c r="D97" s="23"/>
      <c r="E97" s="98"/>
      <c r="F97" s="99"/>
      <c r="G97" s="23" t="b">
        <f>IF(D97="N",1,IF(D97="Y",0))</f>
        <v>0</v>
      </c>
    </row>
    <row r="98" spans="2:7" ht="24" customHeight="1" x14ac:dyDescent="0.35">
      <c r="B98" s="100" t="s">
        <v>61</v>
      </c>
      <c r="C98" s="101"/>
      <c r="D98" s="101"/>
      <c r="E98" s="101"/>
      <c r="F98" s="101"/>
      <c r="G98" s="102"/>
    </row>
    <row r="99" spans="2:7" ht="42.75" customHeight="1" x14ac:dyDescent="0.35">
      <c r="B99" s="82" t="s">
        <v>79</v>
      </c>
      <c r="C99" s="82"/>
      <c r="D99" s="23"/>
      <c r="E99" s="96"/>
      <c r="F99" s="97"/>
      <c r="G99" s="23" t="b">
        <f>IF(D99="N",1,IF(D99="Y",0))</f>
        <v>0</v>
      </c>
    </row>
    <row r="100" spans="2:7" ht="43.5" customHeight="1" x14ac:dyDescent="0.35">
      <c r="B100" s="82" t="s">
        <v>80</v>
      </c>
      <c r="C100" s="82"/>
      <c r="D100" s="23"/>
      <c r="E100" s="98"/>
      <c r="F100" s="99"/>
      <c r="G100" s="23" t="b">
        <f>IF(D100="N",2,IF(D100="Y",0))</f>
        <v>0</v>
      </c>
    </row>
    <row r="101" spans="2:7" ht="19.5" customHeight="1" x14ac:dyDescent="0.35">
      <c r="B101" s="100" t="s">
        <v>60</v>
      </c>
      <c r="C101" s="101"/>
      <c r="D101" s="101"/>
      <c r="E101" s="101"/>
      <c r="F101" s="101"/>
      <c r="G101" s="102"/>
    </row>
    <row r="102" spans="2:7" ht="36" customHeight="1" x14ac:dyDescent="0.35">
      <c r="B102" s="82" t="s">
        <v>39</v>
      </c>
      <c r="C102" s="82"/>
      <c r="D102" s="23"/>
      <c r="E102" s="96"/>
      <c r="F102" s="97"/>
      <c r="G102" s="23" t="b">
        <f>IF(D102="N",0,IF(D102="Y",10))</f>
        <v>0</v>
      </c>
    </row>
    <row r="103" spans="2:7" ht="42" customHeight="1" x14ac:dyDescent="0.35">
      <c r="B103" s="82" t="s">
        <v>58</v>
      </c>
      <c r="C103" s="82"/>
      <c r="D103" s="23"/>
      <c r="E103" s="98"/>
      <c r="F103" s="99"/>
      <c r="G103" s="23" t="b">
        <f>IF(D103="N",0,IF(D103="Y",4))</f>
        <v>0</v>
      </c>
    </row>
    <row r="104" spans="2:7" ht="19.5" customHeight="1" x14ac:dyDescent="0.35">
      <c r="B104" s="100" t="s">
        <v>59</v>
      </c>
      <c r="C104" s="101"/>
      <c r="D104" s="101"/>
      <c r="E104" s="101"/>
      <c r="F104" s="101"/>
      <c r="G104" s="102"/>
    </row>
    <row r="105" spans="2:7" ht="42" customHeight="1" x14ac:dyDescent="0.35">
      <c r="B105" s="82" t="s">
        <v>188</v>
      </c>
      <c r="C105" s="82"/>
      <c r="D105" s="23"/>
      <c r="E105" s="96"/>
      <c r="F105" s="97"/>
      <c r="G105" s="23" t="b">
        <f>IF(D105="N",0,IF(D105="Y",5))</f>
        <v>0</v>
      </c>
    </row>
    <row r="106" spans="2:7" ht="18.75" customHeight="1" x14ac:dyDescent="0.35">
      <c r="B106" s="100" t="s">
        <v>187</v>
      </c>
      <c r="C106" s="101"/>
      <c r="D106" s="101"/>
      <c r="E106" s="101"/>
      <c r="F106" s="102"/>
      <c r="G106" s="57"/>
    </row>
    <row r="107" spans="2:7" ht="42.75" customHeight="1" x14ac:dyDescent="0.35">
      <c r="B107" s="138" t="s">
        <v>83</v>
      </c>
      <c r="C107" s="139"/>
      <c r="D107" s="143">
        <f>SUM(G16:G107)</f>
        <v>0</v>
      </c>
      <c r="E107" s="132"/>
      <c r="F107" s="133"/>
      <c r="G107" s="134"/>
    </row>
    <row r="108" spans="2:7" ht="13.5" customHeight="1" x14ac:dyDescent="0.35">
      <c r="B108" s="140"/>
      <c r="C108" s="141"/>
      <c r="D108" s="144"/>
      <c r="E108" s="135"/>
      <c r="F108" s="136"/>
      <c r="G108" s="137"/>
    </row>
    <row r="109" spans="2:7" x14ac:dyDescent="0.35">
      <c r="B109" s="116"/>
      <c r="C109" s="116"/>
      <c r="D109" s="116"/>
      <c r="E109" s="116"/>
      <c r="F109" s="116"/>
    </row>
    <row r="110" spans="2:7" x14ac:dyDescent="0.35">
      <c r="B110" s="117"/>
      <c r="C110" s="117"/>
      <c r="D110" s="117"/>
      <c r="E110" s="117"/>
      <c r="F110" s="117"/>
    </row>
    <row r="112" spans="2:7" x14ac:dyDescent="0.35">
      <c r="B112" s="119" t="s">
        <v>93</v>
      </c>
      <c r="C112" s="119"/>
      <c r="D112" s="119"/>
      <c r="E112" s="119"/>
      <c r="F112" s="119"/>
    </row>
    <row r="113" spans="2:6" x14ac:dyDescent="0.35">
      <c r="B113" s="119"/>
      <c r="C113" s="119"/>
      <c r="D113" s="119"/>
      <c r="E113" s="119"/>
      <c r="F113" s="119"/>
    </row>
    <row r="114" spans="2:6" x14ac:dyDescent="0.35">
      <c r="B114" s="5"/>
      <c r="C114" s="5"/>
    </row>
    <row r="115" spans="2:6" x14ac:dyDescent="0.35">
      <c r="B115" s="118" t="s">
        <v>191</v>
      </c>
      <c r="C115" s="118"/>
      <c r="D115" s="118"/>
      <c r="E115" s="118"/>
      <c r="F115" s="118"/>
    </row>
    <row r="116" spans="2:6" ht="34.5" customHeight="1" x14ac:dyDescent="0.35">
      <c r="B116" s="118"/>
      <c r="C116" s="118"/>
      <c r="D116" s="118"/>
      <c r="E116" s="118"/>
      <c r="F116" s="118"/>
    </row>
    <row r="117" spans="2:6" x14ac:dyDescent="0.35">
      <c r="B117" s="7"/>
      <c r="C117" s="7"/>
    </row>
    <row r="118" spans="2:6" x14ac:dyDescent="0.35">
      <c r="B118" s="120" t="s">
        <v>119</v>
      </c>
      <c r="C118" s="120"/>
      <c r="D118" s="120"/>
      <c r="E118" s="120"/>
      <c r="F118" s="120"/>
    </row>
    <row r="119" spans="2:6" x14ac:dyDescent="0.35">
      <c r="B119" s="120"/>
      <c r="C119" s="120"/>
      <c r="D119" s="120"/>
      <c r="E119" s="120"/>
      <c r="F119" s="120"/>
    </row>
    <row r="120" spans="2:6" x14ac:dyDescent="0.35">
      <c r="B120" s="15"/>
      <c r="C120" s="15"/>
      <c r="D120" s="15"/>
      <c r="E120" s="15"/>
      <c r="F120" s="15"/>
    </row>
    <row r="121" spans="2:6" x14ac:dyDescent="0.35">
      <c r="B121" s="16" t="s">
        <v>24</v>
      </c>
      <c r="C121" s="8"/>
    </row>
    <row r="122" spans="2:6" x14ac:dyDescent="0.35">
      <c r="B122" s="120" t="s">
        <v>81</v>
      </c>
      <c r="C122" s="120"/>
      <c r="D122" s="120"/>
      <c r="E122" s="120"/>
      <c r="F122" s="120"/>
    </row>
    <row r="123" spans="2:6" x14ac:dyDescent="0.35">
      <c r="B123" s="120"/>
      <c r="C123" s="120"/>
      <c r="D123" s="120"/>
      <c r="E123" s="120"/>
      <c r="F123" s="120"/>
    </row>
    <row r="124" spans="2:6" x14ac:dyDescent="0.35">
      <c r="B124" s="9" t="s">
        <v>29</v>
      </c>
      <c r="C124" s="9"/>
    </row>
    <row r="125" spans="2:6" x14ac:dyDescent="0.35">
      <c r="B125" s="9" t="s">
        <v>30</v>
      </c>
      <c r="C125" s="9"/>
    </row>
    <row r="126" spans="2:6" x14ac:dyDescent="0.35">
      <c r="B126" s="9" t="s">
        <v>31</v>
      </c>
      <c r="C126" s="9"/>
    </row>
    <row r="127" spans="2:6" ht="15" thickBot="1" x14ac:dyDescent="0.4">
      <c r="B127" s="6"/>
      <c r="C127" s="6"/>
    </row>
    <row r="128" spans="2:6" ht="30" customHeight="1" thickBot="1" x14ac:dyDescent="0.4">
      <c r="B128" s="11" t="s">
        <v>25</v>
      </c>
      <c r="C128" s="10"/>
      <c r="D128" s="123" t="s">
        <v>26</v>
      </c>
      <c r="E128" s="123"/>
      <c r="F128" s="12" t="s">
        <v>27</v>
      </c>
    </row>
    <row r="129" spans="2:6" ht="35.25" customHeight="1" thickBot="1" x14ac:dyDescent="0.4">
      <c r="B129" s="121"/>
      <c r="C129" s="122"/>
      <c r="D129" s="115"/>
      <c r="E129" s="115"/>
      <c r="F129" s="13"/>
    </row>
    <row r="130" spans="2:6" ht="41.25" customHeight="1" thickBot="1" x14ac:dyDescent="0.4">
      <c r="B130" s="121"/>
      <c r="C130" s="122"/>
      <c r="D130" s="115"/>
      <c r="E130" s="115"/>
      <c r="F130" s="13"/>
    </row>
    <row r="131" spans="2:6" ht="32.25" customHeight="1" thickBot="1" x14ac:dyDescent="0.4">
      <c r="B131" s="121"/>
      <c r="C131" s="122"/>
      <c r="D131" s="115"/>
      <c r="E131" s="115"/>
      <c r="F131" s="13"/>
    </row>
    <row r="132" spans="2:6" x14ac:dyDescent="0.35">
      <c r="B132" s="3"/>
      <c r="C132" s="3"/>
    </row>
  </sheetData>
  <mergeCells count="178">
    <mergeCell ref="B106:F106"/>
    <mergeCell ref="B6:F6"/>
    <mergeCell ref="E105:F105"/>
    <mergeCell ref="E107:G108"/>
    <mergeCell ref="B107:C108"/>
    <mergeCell ref="E99:F99"/>
    <mergeCell ref="E102:F102"/>
    <mergeCell ref="B102:C102"/>
    <mergeCell ref="B103:C103"/>
    <mergeCell ref="E88:F88"/>
    <mergeCell ref="E89:F89"/>
    <mergeCell ref="E90:F90"/>
    <mergeCell ref="E82:F82"/>
    <mergeCell ref="E83:F83"/>
    <mergeCell ref="E86:F86"/>
    <mergeCell ref="E87:F87"/>
    <mergeCell ref="E57:F57"/>
    <mergeCell ref="D107:D108"/>
    <mergeCell ref="E14:F14"/>
    <mergeCell ref="E15:F15"/>
    <mergeCell ref="E16:F16"/>
    <mergeCell ref="E17:F17"/>
    <mergeCell ref="E20:F20"/>
    <mergeCell ref="E24:F24"/>
    <mergeCell ref="E76:F76"/>
    <mergeCell ref="E77:F77"/>
    <mergeCell ref="E80:F80"/>
    <mergeCell ref="E81:F81"/>
    <mergeCell ref="E71:F71"/>
    <mergeCell ref="E64:F64"/>
    <mergeCell ref="B60:G60"/>
    <mergeCell ref="B61:C61"/>
    <mergeCell ref="B63:C63"/>
    <mergeCell ref="B64:C64"/>
    <mergeCell ref="B65:C65"/>
    <mergeCell ref="B62:G62"/>
    <mergeCell ref="E61:F61"/>
    <mergeCell ref="B91:C91"/>
    <mergeCell ref="B95:C95"/>
    <mergeCell ref="B93:C93"/>
    <mergeCell ref="B97:C97"/>
    <mergeCell ref="B99:C99"/>
    <mergeCell ref="B100:C100"/>
    <mergeCell ref="B105:C105"/>
    <mergeCell ref="B88:C88"/>
    <mergeCell ref="B89:C89"/>
    <mergeCell ref="B104:G104"/>
    <mergeCell ref="E103:F103"/>
    <mergeCell ref="B101:G101"/>
    <mergeCell ref="E100:F100"/>
    <mergeCell ref="B98:G98"/>
    <mergeCell ref="E97:F97"/>
    <mergeCell ref="E95:F95"/>
    <mergeCell ref="B96:G96"/>
    <mergeCell ref="B94:G94"/>
    <mergeCell ref="E93:F93"/>
    <mergeCell ref="B92:G92"/>
    <mergeCell ref="E91:F91"/>
    <mergeCell ref="B87:C87"/>
    <mergeCell ref="B90:C90"/>
    <mergeCell ref="B81:C81"/>
    <mergeCell ref="B82:C82"/>
    <mergeCell ref="B83:C83"/>
    <mergeCell ref="B84:C84"/>
    <mergeCell ref="B86:C86"/>
    <mergeCell ref="B76:C76"/>
    <mergeCell ref="B77:C77"/>
    <mergeCell ref="B78:C78"/>
    <mergeCell ref="B80:C80"/>
    <mergeCell ref="B15:C15"/>
    <mergeCell ref="B23:C23"/>
    <mergeCell ref="B39:C39"/>
    <mergeCell ref="B41:C41"/>
    <mergeCell ref="E53:F53"/>
    <mergeCell ref="B49:C49"/>
    <mergeCell ref="B51:C51"/>
    <mergeCell ref="E48:F48"/>
    <mergeCell ref="B43:C43"/>
    <mergeCell ref="B44:C44"/>
    <mergeCell ref="B46:C46"/>
    <mergeCell ref="B48:C48"/>
    <mergeCell ref="B45:G45"/>
    <mergeCell ref="B47:G47"/>
    <mergeCell ref="E43:F43"/>
    <mergeCell ref="E29:F29"/>
    <mergeCell ref="E25:F25"/>
    <mergeCell ref="B66:G66"/>
    <mergeCell ref="B67:C67"/>
    <mergeCell ref="B69:C69"/>
    <mergeCell ref="B71:C71"/>
    <mergeCell ref="B74:C74"/>
    <mergeCell ref="B21:C21"/>
    <mergeCell ref="B20:C20"/>
    <mergeCell ref="B25:C25"/>
    <mergeCell ref="E33:F33"/>
    <mergeCell ref="E34:F34"/>
    <mergeCell ref="E21:F21"/>
    <mergeCell ref="B53:C53"/>
    <mergeCell ref="E63:F63"/>
    <mergeCell ref="E54:F54"/>
    <mergeCell ref="E58:F58"/>
    <mergeCell ref="B58:C58"/>
    <mergeCell ref="B59:C59"/>
    <mergeCell ref="B56:G56"/>
    <mergeCell ref="E55:F55"/>
    <mergeCell ref="E59:F59"/>
    <mergeCell ref="E40:F40"/>
    <mergeCell ref="D130:E130"/>
    <mergeCell ref="D131:E131"/>
    <mergeCell ref="B109:F110"/>
    <mergeCell ref="B115:F116"/>
    <mergeCell ref="B112:F113"/>
    <mergeCell ref="B118:F119"/>
    <mergeCell ref="B130:C130"/>
    <mergeCell ref="B131:C131"/>
    <mergeCell ref="B122:F123"/>
    <mergeCell ref="B129:C129"/>
    <mergeCell ref="D128:E128"/>
    <mergeCell ref="D129:E129"/>
    <mergeCell ref="E84:F84"/>
    <mergeCell ref="B85:G85"/>
    <mergeCell ref="E78:F78"/>
    <mergeCell ref="B79:G79"/>
    <mergeCell ref="E74:F74"/>
    <mergeCell ref="B75:G75"/>
    <mergeCell ref="E65:F65"/>
    <mergeCell ref="E67:F67"/>
    <mergeCell ref="E69:F69"/>
    <mergeCell ref="B70:G70"/>
    <mergeCell ref="B68:G68"/>
    <mergeCell ref="B24:C24"/>
    <mergeCell ref="B54:C54"/>
    <mergeCell ref="B55:C55"/>
    <mergeCell ref="B57:C57"/>
    <mergeCell ref="E46:F46"/>
    <mergeCell ref="E44:F44"/>
    <mergeCell ref="E41:F41"/>
    <mergeCell ref="E36:F36"/>
    <mergeCell ref="E31:F31"/>
    <mergeCell ref="B35:C35"/>
    <mergeCell ref="B36:C36"/>
    <mergeCell ref="B38:C38"/>
    <mergeCell ref="B52:G52"/>
    <mergeCell ref="E51:F51"/>
    <mergeCell ref="E49:F49"/>
    <mergeCell ref="B50:G50"/>
    <mergeCell ref="B34:C34"/>
    <mergeCell ref="B32:G32"/>
    <mergeCell ref="B37:G37"/>
    <mergeCell ref="B42:G42"/>
    <mergeCell ref="B31:C31"/>
    <mergeCell ref="B33:C33"/>
    <mergeCell ref="E38:F38"/>
    <mergeCell ref="E39:F39"/>
    <mergeCell ref="B72:C72"/>
    <mergeCell ref="B73:C73"/>
    <mergeCell ref="B8:C8"/>
    <mergeCell ref="D8:F8"/>
    <mergeCell ref="B7:C7"/>
    <mergeCell ref="B9:C9"/>
    <mergeCell ref="D7:F7"/>
    <mergeCell ref="D9:F9"/>
    <mergeCell ref="B40:C40"/>
    <mergeCell ref="E35:F35"/>
    <mergeCell ref="E18:F18"/>
    <mergeCell ref="B19:G19"/>
    <mergeCell ref="B22:G22"/>
    <mergeCell ref="E26:F26"/>
    <mergeCell ref="E23:F23"/>
    <mergeCell ref="E27:F27"/>
    <mergeCell ref="B28:G28"/>
    <mergeCell ref="B30:G30"/>
    <mergeCell ref="B27:C27"/>
    <mergeCell ref="B29:C29"/>
    <mergeCell ref="B26:C26"/>
    <mergeCell ref="B16:C16"/>
    <mergeCell ref="B17:C17"/>
    <mergeCell ref="B18:C18"/>
  </mergeCells>
  <pageMargins left="0.16" right="0.19" top="0.27" bottom="0.31" header="0.3" footer="0.16"/>
  <pageSetup paperSize="9" fitToHeight="0" orientation="portrait" r:id="rId1"/>
  <ignoredErrors>
    <ignoredError sqref="G8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32"/>
  <sheetViews>
    <sheetView tabSelected="1" workbookViewId="0">
      <selection activeCell="B3" sqref="B3"/>
    </sheetView>
  </sheetViews>
  <sheetFormatPr defaultRowHeight="14.5" x14ac:dyDescent="0.35"/>
  <cols>
    <col min="1" max="1" width="3.26953125" customWidth="1"/>
    <col min="2" max="2" width="24.7265625" customWidth="1"/>
    <col min="3" max="3" width="23" customWidth="1"/>
    <col min="4" max="4" width="10" customWidth="1"/>
    <col min="5" max="5" width="8.1796875" customWidth="1"/>
    <col min="6" max="6" width="32" customWidth="1"/>
    <col min="7" max="7" width="10.81640625" hidden="1" customWidth="1"/>
  </cols>
  <sheetData>
    <row r="2" spans="2:9" x14ac:dyDescent="0.35">
      <c r="C2" s="25"/>
    </row>
    <row r="5" spans="2:9" ht="18.5" x14ac:dyDescent="0.35">
      <c r="B5" s="14" t="s">
        <v>148</v>
      </c>
      <c r="C5" s="1"/>
    </row>
    <row r="6" spans="2:9" ht="17" customHeight="1" thickBot="1" x14ac:dyDescent="0.4">
      <c r="B6" s="131"/>
      <c r="C6" s="131"/>
      <c r="D6" s="131"/>
      <c r="E6" s="131"/>
      <c r="F6" s="131"/>
    </row>
    <row r="7" spans="2:9" ht="36.75" customHeight="1" thickBot="1" x14ac:dyDescent="0.4">
      <c r="B7" s="87" t="s">
        <v>103</v>
      </c>
      <c r="C7" s="88"/>
      <c r="D7" s="91"/>
      <c r="E7" s="92"/>
      <c r="F7" s="93"/>
      <c r="I7" s="37"/>
    </row>
    <row r="8" spans="2:9" ht="42" customHeight="1" thickBot="1" x14ac:dyDescent="0.4">
      <c r="B8" s="83" t="s">
        <v>104</v>
      </c>
      <c r="C8" s="84"/>
      <c r="D8" s="85"/>
      <c r="E8" s="85"/>
      <c r="F8" s="86"/>
      <c r="H8" s="26"/>
      <c r="I8" s="37"/>
    </row>
    <row r="9" spans="2:9" ht="42" customHeight="1" thickBot="1" x14ac:dyDescent="0.4">
      <c r="B9" s="89" t="s">
        <v>34</v>
      </c>
      <c r="C9" s="90"/>
      <c r="D9" s="94"/>
      <c r="E9" s="94"/>
      <c r="F9" s="95"/>
      <c r="H9" s="26"/>
    </row>
    <row r="10" spans="2:9" x14ac:dyDescent="0.35">
      <c r="B10" s="4" t="s">
        <v>71</v>
      </c>
      <c r="C10" s="4"/>
    </row>
    <row r="11" spans="2:9" x14ac:dyDescent="0.35">
      <c r="B11" s="4" t="s">
        <v>33</v>
      </c>
      <c r="C11" s="4"/>
    </row>
    <row r="12" spans="2:9" x14ac:dyDescent="0.35">
      <c r="B12" s="4" t="s">
        <v>28</v>
      </c>
      <c r="C12" s="4"/>
    </row>
    <row r="13" spans="2:9" ht="15" thickBot="1" x14ac:dyDescent="0.4">
      <c r="B13" s="2"/>
      <c r="C13" s="2"/>
    </row>
    <row r="14" spans="2:9" x14ac:dyDescent="0.35">
      <c r="B14" s="18" t="s">
        <v>0</v>
      </c>
      <c r="C14" s="19"/>
      <c r="D14" s="36" t="s">
        <v>89</v>
      </c>
      <c r="E14" s="145" t="s">
        <v>1</v>
      </c>
      <c r="F14" s="146"/>
      <c r="G14" s="17" t="s">
        <v>32</v>
      </c>
    </row>
    <row r="15" spans="2:9" x14ac:dyDescent="0.35">
      <c r="B15" s="108" t="s">
        <v>158</v>
      </c>
      <c r="C15" s="108"/>
      <c r="D15" s="35"/>
      <c r="E15" s="108"/>
      <c r="F15" s="108"/>
      <c r="G15" s="22"/>
    </row>
    <row r="16" spans="2:9" ht="26.25" customHeight="1" x14ac:dyDescent="0.35">
      <c r="B16" s="82" t="s">
        <v>150</v>
      </c>
      <c r="C16" s="82"/>
      <c r="D16" s="23"/>
      <c r="E16" s="147"/>
      <c r="F16" s="147"/>
      <c r="G16" s="23" t="b">
        <f>IF(D16="N",2,IF(D16="Y",0))</f>
        <v>0</v>
      </c>
    </row>
    <row r="17" spans="2:7" ht="30.75" customHeight="1" x14ac:dyDescent="0.35">
      <c r="B17" s="82" t="s">
        <v>151</v>
      </c>
      <c r="C17" s="82"/>
      <c r="D17" s="23"/>
      <c r="E17" s="147"/>
      <c r="F17" s="147"/>
      <c r="G17" s="23" t="b">
        <f>IF(D17="N",2,IF(D17="Y",0))</f>
        <v>0</v>
      </c>
    </row>
    <row r="18" spans="2:7" ht="30.75" customHeight="1" x14ac:dyDescent="0.35">
      <c r="B18" s="100" t="s">
        <v>173</v>
      </c>
      <c r="C18" s="148"/>
      <c r="D18" s="148"/>
      <c r="E18" s="148"/>
      <c r="F18" s="149"/>
      <c r="G18" s="23"/>
    </row>
    <row r="19" spans="2:7" ht="50.25" customHeight="1" x14ac:dyDescent="0.35">
      <c r="B19" s="82" t="s">
        <v>152</v>
      </c>
      <c r="C19" s="82"/>
      <c r="D19" s="23"/>
      <c r="E19" s="98"/>
      <c r="F19" s="99"/>
      <c r="G19" s="23" t="b">
        <f>IF(D19="N",2,IF(D19="Y",0))</f>
        <v>0</v>
      </c>
    </row>
    <row r="20" spans="2:7" ht="21.75" customHeight="1" x14ac:dyDescent="0.35">
      <c r="B20" s="100" t="s">
        <v>153</v>
      </c>
      <c r="C20" s="101"/>
      <c r="D20" s="101"/>
      <c r="E20" s="101"/>
      <c r="F20" s="101"/>
      <c r="G20" s="102"/>
    </row>
    <row r="21" spans="2:7" ht="44.25" customHeight="1" x14ac:dyDescent="0.35">
      <c r="B21" s="82" t="s">
        <v>154</v>
      </c>
      <c r="C21" s="82"/>
      <c r="D21" s="23"/>
      <c r="E21" s="147"/>
      <c r="F21" s="147"/>
      <c r="G21" s="23" t="b">
        <f>IF(D21="N",2,IF(D21="Y",0))</f>
        <v>0</v>
      </c>
    </row>
    <row r="22" spans="2:7" ht="30" customHeight="1" x14ac:dyDescent="0.35">
      <c r="B22" s="82" t="s">
        <v>155</v>
      </c>
      <c r="C22" s="82"/>
      <c r="D22" s="23"/>
      <c r="E22" s="98"/>
      <c r="F22" s="99"/>
      <c r="G22" s="23" t="b">
        <f>IF(D22="N",1,IF(D22="Y",0))</f>
        <v>0</v>
      </c>
    </row>
    <row r="23" spans="2:7" ht="20.25" customHeight="1" x14ac:dyDescent="0.35">
      <c r="B23" s="100" t="s">
        <v>172</v>
      </c>
      <c r="C23" s="101"/>
      <c r="D23" s="101"/>
      <c r="E23" s="101"/>
      <c r="F23" s="101"/>
      <c r="G23" s="102"/>
    </row>
    <row r="24" spans="2:7" x14ac:dyDescent="0.35">
      <c r="B24" s="108" t="s">
        <v>159</v>
      </c>
      <c r="C24" s="108"/>
      <c r="D24" s="35"/>
      <c r="E24" s="103"/>
      <c r="F24" s="104"/>
      <c r="G24" s="22"/>
    </row>
    <row r="25" spans="2:7" ht="42.75" customHeight="1" x14ac:dyDescent="0.35">
      <c r="B25" s="82" t="s">
        <v>162</v>
      </c>
      <c r="C25" s="82"/>
      <c r="D25" s="23"/>
      <c r="E25" s="96"/>
      <c r="F25" s="97"/>
      <c r="G25" s="23" t="b">
        <f>IF(D25="N",2,IF(D25="Y",0))</f>
        <v>0</v>
      </c>
    </row>
    <row r="26" spans="2:7" ht="24" customHeight="1" x14ac:dyDescent="0.35">
      <c r="B26" s="100" t="s">
        <v>156</v>
      </c>
      <c r="C26" s="148"/>
      <c r="D26" s="148"/>
      <c r="E26" s="148"/>
      <c r="F26" s="149"/>
      <c r="G26" s="23"/>
    </row>
    <row r="27" spans="2:7" ht="36" customHeight="1" x14ac:dyDescent="0.35">
      <c r="B27" s="82" t="s">
        <v>90</v>
      </c>
      <c r="C27" s="82"/>
      <c r="D27" s="23"/>
      <c r="E27" s="96"/>
      <c r="F27" s="97"/>
      <c r="G27" s="23" t="b">
        <f>IF(D27="N",2,IF(D27="Y",0))</f>
        <v>0</v>
      </c>
    </row>
    <row r="28" spans="2:7" ht="22.5" customHeight="1" x14ac:dyDescent="0.35">
      <c r="B28" s="100" t="s">
        <v>157</v>
      </c>
      <c r="C28" s="148"/>
      <c r="D28" s="148"/>
      <c r="E28" s="148"/>
      <c r="F28" s="149"/>
      <c r="G28" s="23"/>
    </row>
    <row r="29" spans="2:7" ht="34.5" customHeight="1" x14ac:dyDescent="0.35">
      <c r="B29" s="82" t="s">
        <v>41</v>
      </c>
      <c r="C29" s="82"/>
      <c r="D29" s="23"/>
      <c r="E29" s="98"/>
      <c r="F29" s="99"/>
      <c r="G29" s="23" t="b">
        <f>IF(D29="N",2,IF(D29="Y",0))</f>
        <v>0</v>
      </c>
    </row>
    <row r="30" spans="2:7" ht="18.75" customHeight="1" x14ac:dyDescent="0.35">
      <c r="B30" s="105" t="s">
        <v>74</v>
      </c>
      <c r="C30" s="106"/>
      <c r="D30" s="106"/>
      <c r="E30" s="106"/>
      <c r="F30" s="106"/>
      <c r="G30" s="107"/>
    </row>
    <row r="31" spans="2:7" ht="42" customHeight="1" x14ac:dyDescent="0.35">
      <c r="B31" s="82" t="s">
        <v>76</v>
      </c>
      <c r="C31" s="82"/>
      <c r="D31" s="23"/>
      <c r="E31" s="109"/>
      <c r="F31" s="109"/>
      <c r="G31" s="23" t="b">
        <f>IF(D31="N",2,IF(D31="Y",0))</f>
        <v>0</v>
      </c>
    </row>
    <row r="32" spans="2:7" ht="19.5" customHeight="1" x14ac:dyDescent="0.35">
      <c r="B32" s="100" t="s">
        <v>69</v>
      </c>
      <c r="C32" s="101"/>
      <c r="D32" s="101"/>
      <c r="E32" s="101"/>
      <c r="F32" s="101"/>
      <c r="G32" s="102"/>
    </row>
    <row r="33" spans="2:15" ht="42.75" customHeight="1" x14ac:dyDescent="0.35">
      <c r="B33" s="82" t="s">
        <v>163</v>
      </c>
      <c r="C33" s="82"/>
      <c r="D33" s="23"/>
      <c r="E33" s="124"/>
      <c r="F33" s="125"/>
      <c r="G33" s="23" t="b">
        <f>IF(D33="N",2,IF(D33="Y",0))</f>
        <v>0</v>
      </c>
    </row>
    <row r="34" spans="2:15" ht="27" customHeight="1" x14ac:dyDescent="0.35">
      <c r="B34" s="82" t="s">
        <v>109</v>
      </c>
      <c r="C34" s="82"/>
      <c r="D34" s="23"/>
      <c r="E34" s="96"/>
      <c r="F34" s="97"/>
      <c r="G34" s="23" t="b">
        <f>IF(D34="N",2,IF(D34="Y",0))</f>
        <v>0</v>
      </c>
    </row>
    <row r="35" spans="2:15" ht="23.25" customHeight="1" x14ac:dyDescent="0.35">
      <c r="B35" s="82" t="s">
        <v>160</v>
      </c>
      <c r="C35" s="82"/>
      <c r="D35" s="23"/>
      <c r="E35" s="96"/>
      <c r="F35" s="97"/>
      <c r="G35" s="23" t="b">
        <f>IF(D35="N",2,IF(D35="Y",0))</f>
        <v>0</v>
      </c>
    </row>
    <row r="36" spans="2:15" ht="52.5" customHeight="1" x14ac:dyDescent="0.35">
      <c r="B36" s="82" t="s">
        <v>161</v>
      </c>
      <c r="C36" s="82"/>
      <c r="D36" s="23"/>
      <c r="E36" s="98"/>
      <c r="F36" s="99"/>
      <c r="G36" s="23" t="b">
        <f>IF(D36="N",2,IF(D36="Y",0))</f>
        <v>0</v>
      </c>
    </row>
    <row r="37" spans="2:15" ht="21" customHeight="1" x14ac:dyDescent="0.35">
      <c r="B37" s="100" t="s">
        <v>86</v>
      </c>
      <c r="C37" s="101"/>
      <c r="D37" s="101"/>
      <c r="E37" s="101"/>
      <c r="F37" s="101"/>
      <c r="G37" s="102"/>
    </row>
    <row r="38" spans="2:15" ht="30" customHeight="1" x14ac:dyDescent="0.35">
      <c r="B38" s="82" t="s">
        <v>7</v>
      </c>
      <c r="C38" s="82"/>
      <c r="D38" s="23"/>
      <c r="E38" s="96"/>
      <c r="F38" s="97"/>
      <c r="G38" s="23" t="b">
        <f>IF(D38="N",2,IF(D38="Y",0,IF(D38="N/A",0)))</f>
        <v>0</v>
      </c>
    </row>
    <row r="39" spans="2:15" ht="30" customHeight="1" x14ac:dyDescent="0.35">
      <c r="B39" s="100" t="s">
        <v>164</v>
      </c>
      <c r="C39" s="101"/>
      <c r="D39" s="101"/>
      <c r="E39" s="101"/>
      <c r="F39" s="102"/>
      <c r="G39" s="23"/>
    </row>
    <row r="40" spans="2:15" ht="15" customHeight="1" x14ac:dyDescent="0.35">
      <c r="B40" s="150" t="s">
        <v>165</v>
      </c>
      <c r="C40" s="151"/>
      <c r="D40" s="151"/>
      <c r="E40" s="151"/>
      <c r="F40" s="152"/>
      <c r="G40" s="22"/>
      <c r="N40" s="37"/>
      <c r="O40" s="37"/>
    </row>
    <row r="41" spans="2:15" ht="35.25" customHeight="1" x14ac:dyDescent="0.35">
      <c r="B41" s="82" t="s">
        <v>85</v>
      </c>
      <c r="C41" s="82"/>
      <c r="D41" s="23"/>
      <c r="E41" s="113"/>
      <c r="F41" s="114"/>
      <c r="G41" s="23" t="b">
        <f>IF(D41="N",2,IF(D41="Y",0))</f>
        <v>0</v>
      </c>
      <c r="N41" s="37"/>
      <c r="O41" s="37"/>
    </row>
    <row r="42" spans="2:15" ht="22.5" customHeight="1" x14ac:dyDescent="0.35">
      <c r="B42" s="82" t="s">
        <v>43</v>
      </c>
      <c r="C42" s="82"/>
      <c r="D42" s="23"/>
      <c r="E42" s="98"/>
      <c r="F42" s="99"/>
      <c r="G42" s="23" t="b">
        <f>IF(D42="N",2,IF(D42="Y",0))</f>
        <v>0</v>
      </c>
      <c r="N42" s="37"/>
      <c r="O42" s="37"/>
    </row>
    <row r="43" spans="2:15" ht="42" customHeight="1" x14ac:dyDescent="0.35">
      <c r="B43" s="100" t="s">
        <v>110</v>
      </c>
      <c r="C43" s="101"/>
      <c r="D43" s="101"/>
      <c r="E43" s="101"/>
      <c r="F43" s="101"/>
      <c r="G43" s="102"/>
    </row>
    <row r="44" spans="2:15" ht="28.5" customHeight="1" x14ac:dyDescent="0.35">
      <c r="B44" s="82" t="s">
        <v>9</v>
      </c>
      <c r="C44" s="82"/>
      <c r="D44" s="23"/>
      <c r="E44" s="124"/>
      <c r="F44" s="125"/>
      <c r="G44" s="23" t="b">
        <f>IF(D44="N",1,IF(D44="Y",0))</f>
        <v>0</v>
      </c>
    </row>
    <row r="45" spans="2:15" ht="28.5" customHeight="1" x14ac:dyDescent="0.35">
      <c r="B45" s="100" t="s">
        <v>196</v>
      </c>
      <c r="C45" s="101"/>
      <c r="D45" s="101"/>
      <c r="E45" s="101"/>
      <c r="F45" s="102"/>
      <c r="G45" s="23"/>
    </row>
    <row r="46" spans="2:15" ht="27.75" customHeight="1" x14ac:dyDescent="0.35">
      <c r="B46" s="82" t="s">
        <v>44</v>
      </c>
      <c r="C46" s="82"/>
      <c r="D46" s="23"/>
      <c r="E46" s="98"/>
      <c r="F46" s="99"/>
      <c r="G46" s="23" t="b">
        <f>IF(D46="N",2,IF(D46="Y",0))</f>
        <v>0</v>
      </c>
    </row>
    <row r="47" spans="2:15" ht="20.25" customHeight="1" x14ac:dyDescent="0.35">
      <c r="B47" s="100" t="s">
        <v>68</v>
      </c>
      <c r="C47" s="101"/>
      <c r="D47" s="101"/>
      <c r="E47" s="101"/>
      <c r="F47" s="101"/>
      <c r="G47" s="102"/>
    </row>
    <row r="48" spans="2:15" ht="39.75" customHeight="1" x14ac:dyDescent="0.35">
      <c r="B48" s="82" t="s">
        <v>10</v>
      </c>
      <c r="C48" s="82"/>
      <c r="D48" s="23"/>
      <c r="E48" s="98"/>
      <c r="F48" s="99"/>
      <c r="G48" s="23" t="b">
        <f>IF(D48="N",1,IF(D48="Y",0))</f>
        <v>0</v>
      </c>
    </row>
    <row r="49" spans="2:7" ht="17.25" customHeight="1" x14ac:dyDescent="0.35">
      <c r="B49" s="100" t="s">
        <v>82</v>
      </c>
      <c r="C49" s="101"/>
      <c r="D49" s="101"/>
      <c r="E49" s="101"/>
      <c r="F49" s="101"/>
      <c r="G49" s="102"/>
    </row>
    <row r="50" spans="2:7" ht="28.15" customHeight="1" x14ac:dyDescent="0.35">
      <c r="B50" s="82" t="s">
        <v>11</v>
      </c>
      <c r="C50" s="82"/>
      <c r="D50" s="23"/>
      <c r="E50" s="96"/>
      <c r="F50" s="97"/>
      <c r="G50" s="23" t="b">
        <f>IF(D50="N",2,IF(D50="Y",0))</f>
        <v>0</v>
      </c>
    </row>
    <row r="51" spans="2:7" ht="28.15" customHeight="1" x14ac:dyDescent="0.35">
      <c r="B51" s="82" t="s">
        <v>46</v>
      </c>
      <c r="C51" s="82"/>
      <c r="D51" s="23"/>
      <c r="E51" s="98"/>
      <c r="F51" s="99"/>
      <c r="G51" s="23" t="b">
        <f>IF(D51="N",0,IF(D51="Y",0))</f>
        <v>0</v>
      </c>
    </row>
    <row r="52" spans="2:7" ht="18" customHeight="1" x14ac:dyDescent="0.35">
      <c r="B52" s="100" t="s">
        <v>111</v>
      </c>
      <c r="C52" s="101"/>
      <c r="D52" s="101"/>
      <c r="E52" s="101"/>
      <c r="F52" s="101"/>
      <c r="G52" s="102"/>
    </row>
    <row r="53" spans="2:7" ht="40.5" customHeight="1" x14ac:dyDescent="0.35">
      <c r="B53" s="82" t="s">
        <v>91</v>
      </c>
      <c r="C53" s="82"/>
      <c r="D53" s="23"/>
      <c r="E53" s="98"/>
      <c r="F53" s="99"/>
      <c r="G53" s="23" t="b">
        <f>IF(D53="N",1,IF(D53="Y",0))</f>
        <v>0</v>
      </c>
    </row>
    <row r="54" spans="2:7" ht="22.5" customHeight="1" x14ac:dyDescent="0.35">
      <c r="B54" s="100" t="s">
        <v>67</v>
      </c>
      <c r="C54" s="101"/>
      <c r="D54" s="101"/>
      <c r="E54" s="101"/>
      <c r="F54" s="101"/>
      <c r="G54" s="102"/>
    </row>
    <row r="55" spans="2:7" ht="45" customHeight="1" x14ac:dyDescent="0.35">
      <c r="B55" s="82" t="s">
        <v>45</v>
      </c>
      <c r="C55" s="82"/>
      <c r="D55" s="23"/>
      <c r="E55" s="98"/>
      <c r="F55" s="99"/>
      <c r="G55" s="23" t="b">
        <f>IF(D55="N",1,IF(D55="Y",0))</f>
        <v>0</v>
      </c>
    </row>
    <row r="56" spans="2:7" x14ac:dyDescent="0.35">
      <c r="B56" s="108" t="s">
        <v>12</v>
      </c>
      <c r="C56" s="108"/>
      <c r="D56" s="24"/>
      <c r="E56" s="129"/>
      <c r="F56" s="130"/>
      <c r="G56" s="22"/>
    </row>
    <row r="57" spans="2:7" ht="31.5" customHeight="1" x14ac:dyDescent="0.35">
      <c r="B57" s="82" t="s">
        <v>47</v>
      </c>
      <c r="C57" s="82"/>
      <c r="D57" s="23"/>
      <c r="E57" s="98"/>
      <c r="F57" s="99"/>
      <c r="G57" s="23" t="b">
        <f>IF(D57="N",2,IF(D57="Y",0))</f>
        <v>0</v>
      </c>
    </row>
    <row r="58" spans="2:7" ht="21.75" customHeight="1" x14ac:dyDescent="0.35">
      <c r="B58" s="100" t="s">
        <v>66</v>
      </c>
      <c r="C58" s="101"/>
      <c r="D58" s="101"/>
      <c r="E58" s="101"/>
      <c r="F58" s="101"/>
      <c r="G58" s="102"/>
    </row>
    <row r="59" spans="2:7" ht="48" customHeight="1" x14ac:dyDescent="0.35">
      <c r="B59" s="82" t="s">
        <v>13</v>
      </c>
      <c r="C59" s="82"/>
      <c r="D59" s="23"/>
      <c r="E59" s="113"/>
      <c r="F59" s="114"/>
      <c r="G59" s="23" t="b">
        <f>IF(D59="N",2,IF(D59="Y",0))</f>
        <v>0</v>
      </c>
    </row>
    <row r="60" spans="2:7" ht="32.25" customHeight="1" x14ac:dyDescent="0.35">
      <c r="B60" s="82" t="s">
        <v>36</v>
      </c>
      <c r="C60" s="82"/>
      <c r="D60" s="23"/>
      <c r="E60" s="96"/>
      <c r="F60" s="97"/>
      <c r="G60" s="23" t="b">
        <f>IF(D60="N",1,IF(D60="Y",0,IF(D60="N/A",0)))</f>
        <v>0</v>
      </c>
    </row>
    <row r="61" spans="2:7" ht="24.75" customHeight="1" x14ac:dyDescent="0.35">
      <c r="B61" s="82" t="s">
        <v>48</v>
      </c>
      <c r="C61" s="82"/>
      <c r="D61" s="23"/>
      <c r="E61" s="98"/>
      <c r="F61" s="99"/>
      <c r="G61" s="23" t="b">
        <f>IF(D61="N",0,IF(D61="Y",0))</f>
        <v>0</v>
      </c>
    </row>
    <row r="62" spans="2:7" ht="17.25" customHeight="1" x14ac:dyDescent="0.35">
      <c r="B62" s="100" t="s">
        <v>113</v>
      </c>
      <c r="C62" s="101"/>
      <c r="D62" s="101"/>
      <c r="E62" s="101"/>
      <c r="F62" s="101"/>
      <c r="G62" s="102"/>
    </row>
    <row r="63" spans="2:7" ht="24.75" customHeight="1" x14ac:dyDescent="0.35">
      <c r="B63" s="82" t="s">
        <v>49</v>
      </c>
      <c r="C63" s="82"/>
      <c r="D63" s="23"/>
      <c r="E63" s="98"/>
      <c r="F63" s="99"/>
      <c r="G63" s="23" t="b">
        <f>IF(D63="N",1,IF(D63="Y",0))</f>
        <v>0</v>
      </c>
    </row>
    <row r="64" spans="2:7" ht="17.25" customHeight="1" x14ac:dyDescent="0.35">
      <c r="B64" s="100" t="s">
        <v>166</v>
      </c>
      <c r="C64" s="101"/>
      <c r="D64" s="101"/>
      <c r="E64" s="101"/>
      <c r="F64" s="101"/>
      <c r="G64" s="102"/>
    </row>
    <row r="65" spans="2:7" x14ac:dyDescent="0.35">
      <c r="B65" s="108" t="s">
        <v>14</v>
      </c>
      <c r="C65" s="108"/>
      <c r="D65" s="24"/>
      <c r="E65" s="129"/>
      <c r="F65" s="130"/>
      <c r="G65" s="22"/>
    </row>
    <row r="66" spans="2:7" ht="44.25" customHeight="1" x14ac:dyDescent="0.35">
      <c r="B66" s="82" t="s">
        <v>197</v>
      </c>
      <c r="C66" s="82"/>
      <c r="D66" s="23"/>
      <c r="E66" s="98"/>
      <c r="F66" s="99"/>
      <c r="G66" s="23" t="b">
        <f>IF(D66="N",2,IF(D66="Y",0))</f>
        <v>0</v>
      </c>
    </row>
    <row r="67" spans="2:7" ht="37.5" customHeight="1" x14ac:dyDescent="0.35">
      <c r="B67" s="82" t="s">
        <v>92</v>
      </c>
      <c r="C67" s="82"/>
      <c r="D67" s="23"/>
      <c r="E67" s="98"/>
      <c r="F67" s="99"/>
      <c r="G67" s="23" t="b">
        <f>IF(D67="N",1,IF(D67="Y",0))</f>
        <v>0</v>
      </c>
    </row>
    <row r="68" spans="2:7" ht="45" customHeight="1" x14ac:dyDescent="0.35">
      <c r="B68" s="100" t="s">
        <v>198</v>
      </c>
      <c r="C68" s="101"/>
      <c r="D68" s="101"/>
      <c r="E68" s="101"/>
      <c r="F68" s="101"/>
      <c r="G68" s="102"/>
    </row>
    <row r="69" spans="2:7" ht="28.15" customHeight="1" x14ac:dyDescent="0.35">
      <c r="B69" s="82" t="s">
        <v>51</v>
      </c>
      <c r="C69" s="82"/>
      <c r="D69" s="23"/>
      <c r="E69" s="98"/>
      <c r="F69" s="99"/>
      <c r="G69" s="23" t="b">
        <f>IF(D69="N",0,IF(D69="Y",0))</f>
        <v>0</v>
      </c>
    </row>
    <row r="70" spans="2:7" ht="39.75" customHeight="1" x14ac:dyDescent="0.35">
      <c r="B70" s="82" t="s">
        <v>52</v>
      </c>
      <c r="C70" s="82"/>
      <c r="D70" s="23"/>
      <c r="E70" s="98"/>
      <c r="F70" s="99"/>
      <c r="G70" s="23" t="b">
        <f>IF(D70="N",1,IF(D70="Y",0))</f>
        <v>0</v>
      </c>
    </row>
    <row r="71" spans="2:7" ht="21" customHeight="1" x14ac:dyDescent="0.35">
      <c r="B71" s="100" t="s">
        <v>84</v>
      </c>
      <c r="C71" s="101"/>
      <c r="D71" s="101"/>
      <c r="E71" s="101"/>
      <c r="F71" s="101"/>
      <c r="G71" s="102"/>
    </row>
    <row r="72" spans="2:7" x14ac:dyDescent="0.35">
      <c r="B72" s="108" t="s">
        <v>15</v>
      </c>
      <c r="C72" s="108"/>
      <c r="D72" s="24"/>
      <c r="E72" s="103"/>
      <c r="F72" s="104"/>
      <c r="G72" s="22"/>
    </row>
    <row r="73" spans="2:7" ht="57" customHeight="1" x14ac:dyDescent="0.35">
      <c r="B73" s="82" t="s">
        <v>37</v>
      </c>
      <c r="C73" s="82"/>
      <c r="D73" s="23"/>
      <c r="E73" s="55"/>
      <c r="F73" s="56"/>
      <c r="G73" s="23"/>
    </row>
    <row r="74" spans="2:7" ht="35.25" customHeight="1" x14ac:dyDescent="0.35">
      <c r="B74" s="82" t="s">
        <v>16</v>
      </c>
      <c r="C74" s="82"/>
      <c r="D74" s="23"/>
      <c r="E74" s="55"/>
      <c r="F74" s="56"/>
      <c r="G74" s="23"/>
    </row>
    <row r="75" spans="2:7" ht="40" customHeight="1" x14ac:dyDescent="0.35">
      <c r="B75" s="82" t="s">
        <v>195</v>
      </c>
      <c r="C75" s="82"/>
      <c r="D75" s="23"/>
      <c r="E75" s="98"/>
      <c r="F75" s="99"/>
      <c r="G75" s="23" t="b">
        <f>IF(D75="N",1,IF(D75="Y",0,IF(D75="N/A",0)))</f>
        <v>0</v>
      </c>
    </row>
    <row r="76" spans="2:7" ht="24" customHeight="1" x14ac:dyDescent="0.35">
      <c r="B76" s="100" t="s">
        <v>116</v>
      </c>
      <c r="C76" s="101"/>
      <c r="D76" s="101"/>
      <c r="E76" s="101"/>
      <c r="F76" s="101"/>
      <c r="G76" s="102"/>
    </row>
    <row r="77" spans="2:7" x14ac:dyDescent="0.35">
      <c r="B77" s="108" t="s">
        <v>17</v>
      </c>
      <c r="C77" s="108"/>
      <c r="D77" s="24"/>
      <c r="E77" s="129"/>
      <c r="F77" s="130"/>
      <c r="G77" s="22"/>
    </row>
    <row r="78" spans="2:7" ht="35.25" customHeight="1" x14ac:dyDescent="0.35">
      <c r="B78" s="82" t="s">
        <v>18</v>
      </c>
      <c r="C78" s="82"/>
      <c r="D78" s="23"/>
      <c r="E78" s="96"/>
      <c r="F78" s="97"/>
      <c r="G78" s="23" t="b">
        <f>IF(D78="N",1,IF(D78="Y",0))</f>
        <v>0</v>
      </c>
    </row>
    <row r="79" spans="2:7" ht="56.25" customHeight="1" x14ac:dyDescent="0.35">
      <c r="B79" s="82" t="s">
        <v>77</v>
      </c>
      <c r="C79" s="82"/>
      <c r="D79" s="23"/>
      <c r="E79" s="98"/>
      <c r="F79" s="99"/>
      <c r="G79" s="23" t="b">
        <f>IF(D79="N",1,IF(D79="Y",0))</f>
        <v>0</v>
      </c>
    </row>
    <row r="80" spans="2:7" ht="33" customHeight="1" x14ac:dyDescent="0.35">
      <c r="B80" s="110" t="s">
        <v>87</v>
      </c>
      <c r="C80" s="111"/>
      <c r="D80" s="111"/>
      <c r="E80" s="111"/>
      <c r="F80" s="111"/>
      <c r="G80" s="112"/>
    </row>
    <row r="81" spans="2:7" x14ac:dyDescent="0.35">
      <c r="B81" s="108" t="s">
        <v>19</v>
      </c>
      <c r="C81" s="108"/>
      <c r="D81" s="24"/>
      <c r="E81" s="103"/>
      <c r="F81" s="104"/>
      <c r="G81" s="22"/>
    </row>
    <row r="82" spans="2:7" ht="28.15" customHeight="1" x14ac:dyDescent="0.35">
      <c r="B82" s="82" t="s">
        <v>20</v>
      </c>
      <c r="C82" s="82"/>
      <c r="D82" s="23"/>
      <c r="E82" s="96"/>
      <c r="F82" s="97"/>
      <c r="G82" s="23" t="b">
        <f>IF(D82="N",2,IF(D82="Y",0))</f>
        <v>0</v>
      </c>
    </row>
    <row r="83" spans="2:7" ht="28.15" customHeight="1" x14ac:dyDescent="0.35">
      <c r="B83" s="82" t="s">
        <v>21</v>
      </c>
      <c r="C83" s="82"/>
      <c r="D83" s="23"/>
      <c r="E83" s="96"/>
      <c r="F83" s="97"/>
      <c r="G83" s="23" t="b">
        <f>IF(D83="N",2,IF(D83="Y",0))</f>
        <v>0</v>
      </c>
    </row>
    <row r="84" spans="2:7" ht="28.15" customHeight="1" x14ac:dyDescent="0.35">
      <c r="B84" s="82" t="s">
        <v>78</v>
      </c>
      <c r="C84" s="82"/>
      <c r="D84" s="23"/>
      <c r="E84" s="96"/>
      <c r="F84" s="97"/>
      <c r="G84" s="23" t="b">
        <f>IF(D84="N",1,IF(D84="Y",0))</f>
        <v>0</v>
      </c>
    </row>
    <row r="85" spans="2:7" ht="28.15" customHeight="1" x14ac:dyDescent="0.35">
      <c r="B85" s="82" t="s">
        <v>53</v>
      </c>
      <c r="C85" s="82"/>
      <c r="D85" s="23"/>
      <c r="E85" s="98"/>
      <c r="F85" s="99"/>
      <c r="G85" s="23" t="b">
        <f>IF(D85="N",2,IF(D85="Y",0))</f>
        <v>0</v>
      </c>
    </row>
    <row r="86" spans="2:7" ht="16.5" customHeight="1" x14ac:dyDescent="0.35">
      <c r="B86" s="100" t="s">
        <v>65</v>
      </c>
      <c r="C86" s="101"/>
      <c r="D86" s="101"/>
      <c r="E86" s="101"/>
      <c r="F86" s="101"/>
      <c r="G86" s="102"/>
    </row>
    <row r="87" spans="2:7" ht="28.15" customHeight="1" x14ac:dyDescent="0.35">
      <c r="B87" s="82" t="s">
        <v>118</v>
      </c>
      <c r="C87" s="82"/>
      <c r="D87" s="23"/>
      <c r="E87" s="96"/>
      <c r="F87" s="97"/>
      <c r="G87" s="23" t="b">
        <f>IF(D87="N",1,IF(D87="Y",0))</f>
        <v>0</v>
      </c>
    </row>
    <row r="88" spans="2:7" ht="28.15" customHeight="1" x14ac:dyDescent="0.35">
      <c r="B88" s="126" t="s">
        <v>117</v>
      </c>
      <c r="C88" s="126"/>
      <c r="D88" s="23"/>
      <c r="E88" s="113"/>
      <c r="F88" s="142"/>
      <c r="G88" s="23" t="b">
        <f>IF(D88="N",1,IF(D88="Y",0))</f>
        <v>0</v>
      </c>
    </row>
    <row r="89" spans="2:7" ht="27.75" customHeight="1" x14ac:dyDescent="0.35">
      <c r="B89" s="82" t="s">
        <v>22</v>
      </c>
      <c r="C89" s="82"/>
      <c r="D89" s="23"/>
      <c r="E89" s="96"/>
      <c r="F89" s="97"/>
      <c r="G89" s="23" t="b">
        <f>IF(D89="N",1,IF(D89="Y",0))</f>
        <v>0</v>
      </c>
    </row>
    <row r="90" spans="2:7" ht="28.15" customHeight="1" x14ac:dyDescent="0.35">
      <c r="B90" s="82" t="s">
        <v>38</v>
      </c>
      <c r="C90" s="82"/>
      <c r="D90" s="23"/>
      <c r="E90" s="96"/>
      <c r="F90" s="97"/>
      <c r="G90" s="23" t="b">
        <f>IF(D90="N",1,IF(D90="Y",0))</f>
        <v>0</v>
      </c>
    </row>
    <row r="91" spans="2:7" x14ac:dyDescent="0.35">
      <c r="B91" s="108" t="s">
        <v>23</v>
      </c>
      <c r="C91" s="108"/>
      <c r="D91" s="24"/>
      <c r="E91" s="129"/>
      <c r="F91" s="130"/>
      <c r="G91" s="22"/>
    </row>
    <row r="92" spans="2:7" ht="28.15" customHeight="1" x14ac:dyDescent="0.35">
      <c r="B92" s="82" t="s">
        <v>55</v>
      </c>
      <c r="C92" s="82"/>
      <c r="D92" s="23"/>
      <c r="E92" s="98"/>
      <c r="F92" s="99"/>
      <c r="G92" s="23" t="b">
        <f>IF(D92="N",10,IF(D92="Y",0))</f>
        <v>0</v>
      </c>
    </row>
    <row r="93" spans="2:7" ht="16.5" customHeight="1" x14ac:dyDescent="0.35">
      <c r="B93" s="100" t="s">
        <v>63</v>
      </c>
      <c r="C93" s="101"/>
      <c r="D93" s="101"/>
      <c r="E93" s="101"/>
      <c r="F93" s="101"/>
      <c r="G93" s="102"/>
    </row>
    <row r="94" spans="2:7" ht="28.15" customHeight="1" x14ac:dyDescent="0.35">
      <c r="B94" s="82" t="s">
        <v>56</v>
      </c>
      <c r="C94" s="82"/>
      <c r="D94" s="23"/>
      <c r="E94" s="98"/>
      <c r="F94" s="99"/>
      <c r="G94" s="23" t="b">
        <f>IF(D94="N",10,IF(D94="Y",0))</f>
        <v>0</v>
      </c>
    </row>
    <row r="95" spans="2:7" ht="20.25" customHeight="1" x14ac:dyDescent="0.35">
      <c r="B95" s="100" t="s">
        <v>62</v>
      </c>
      <c r="C95" s="101"/>
      <c r="D95" s="101"/>
      <c r="E95" s="101"/>
      <c r="F95" s="101"/>
      <c r="G95" s="102"/>
    </row>
    <row r="96" spans="2:7" ht="46.5" customHeight="1" x14ac:dyDescent="0.35">
      <c r="B96" s="82" t="s">
        <v>168</v>
      </c>
      <c r="C96" s="82"/>
      <c r="D96" s="23"/>
      <c r="E96" s="98"/>
      <c r="F96" s="99"/>
      <c r="G96" s="23" t="b">
        <f>IF(D96="N",1,IF(D96="Y",0))</f>
        <v>0</v>
      </c>
    </row>
    <row r="97" spans="2:7" ht="24" customHeight="1" x14ac:dyDescent="0.35">
      <c r="B97" s="100" t="s">
        <v>167</v>
      </c>
      <c r="C97" s="101"/>
      <c r="D97" s="101"/>
      <c r="E97" s="101"/>
      <c r="F97" s="101"/>
      <c r="G97" s="102"/>
    </row>
    <row r="98" spans="2:7" ht="42.75" customHeight="1" x14ac:dyDescent="0.35">
      <c r="B98" s="82" t="s">
        <v>79</v>
      </c>
      <c r="C98" s="82"/>
      <c r="D98" s="23"/>
      <c r="E98" s="96"/>
      <c r="F98" s="97"/>
      <c r="G98" s="23" t="b">
        <f>IF(D98="N",1,IF(D98="Y",0))</f>
        <v>0</v>
      </c>
    </row>
    <row r="99" spans="2:7" ht="43.5" customHeight="1" x14ac:dyDescent="0.35">
      <c r="B99" s="82" t="s">
        <v>80</v>
      </c>
      <c r="C99" s="82"/>
      <c r="D99" s="23"/>
      <c r="E99" s="98"/>
      <c r="F99" s="99"/>
      <c r="G99" s="23" t="b">
        <f>IF(D99="N",2,IF(D99="Y",0))</f>
        <v>0</v>
      </c>
    </row>
    <row r="100" spans="2:7" ht="19.5" customHeight="1" x14ac:dyDescent="0.35">
      <c r="B100" s="100" t="s">
        <v>169</v>
      </c>
      <c r="C100" s="101"/>
      <c r="D100" s="101"/>
      <c r="E100" s="101"/>
      <c r="F100" s="101"/>
      <c r="G100" s="102"/>
    </row>
    <row r="101" spans="2:7" ht="36" customHeight="1" x14ac:dyDescent="0.35">
      <c r="B101" s="82" t="s">
        <v>39</v>
      </c>
      <c r="C101" s="82"/>
      <c r="D101" s="23"/>
      <c r="E101" s="96"/>
      <c r="F101" s="97"/>
      <c r="G101" s="23" t="b">
        <f>IF(D101="N",0,IF(D101="Y",10))</f>
        <v>0</v>
      </c>
    </row>
    <row r="102" spans="2:7" ht="18.75" customHeight="1" x14ac:dyDescent="0.35">
      <c r="B102" s="100" t="s">
        <v>170</v>
      </c>
      <c r="C102" s="101"/>
      <c r="D102" s="101"/>
      <c r="E102" s="101"/>
      <c r="F102" s="102"/>
      <c r="G102" s="23"/>
    </row>
    <row r="103" spans="2:7" ht="37.5" customHeight="1" x14ac:dyDescent="0.35">
      <c r="B103" s="82" t="s">
        <v>58</v>
      </c>
      <c r="C103" s="82"/>
      <c r="D103" s="23"/>
      <c r="E103" s="98"/>
      <c r="F103" s="99"/>
      <c r="G103" s="23" t="b">
        <f>IF(D103="N",0,IF(D103="Y",4))</f>
        <v>0</v>
      </c>
    </row>
    <row r="104" spans="2:7" ht="19.5" customHeight="1" x14ac:dyDescent="0.35">
      <c r="B104" s="100" t="s">
        <v>59</v>
      </c>
      <c r="C104" s="101"/>
      <c r="D104" s="101"/>
      <c r="E104" s="101"/>
      <c r="F104" s="101"/>
      <c r="G104" s="102"/>
    </row>
    <row r="105" spans="2:7" ht="42" customHeight="1" x14ac:dyDescent="0.35">
      <c r="B105" s="82" t="s">
        <v>188</v>
      </c>
      <c r="C105" s="82"/>
      <c r="D105" s="23"/>
      <c r="E105" s="96"/>
      <c r="F105" s="97"/>
      <c r="G105" s="23" t="b">
        <f>IF(D105="N",0,IF(D105="Y",5))</f>
        <v>0</v>
      </c>
    </row>
    <row r="106" spans="2:7" ht="22.5" customHeight="1" x14ac:dyDescent="0.35">
      <c r="B106" s="100" t="s">
        <v>187</v>
      </c>
      <c r="C106" s="101"/>
      <c r="D106" s="101"/>
      <c r="E106" s="101"/>
      <c r="F106" s="102"/>
      <c r="G106" s="23"/>
    </row>
    <row r="107" spans="2:7" ht="42.75" customHeight="1" x14ac:dyDescent="0.35">
      <c r="B107" s="138" t="s">
        <v>83</v>
      </c>
      <c r="C107" s="139"/>
      <c r="D107" s="143">
        <f>SUM(G16:G107)</f>
        <v>0</v>
      </c>
      <c r="E107" s="153"/>
      <c r="F107" s="153"/>
      <c r="G107" s="153"/>
    </row>
    <row r="108" spans="2:7" ht="13.5" customHeight="1" x14ac:dyDescent="0.35">
      <c r="B108" s="140"/>
      <c r="C108" s="141"/>
      <c r="D108" s="144"/>
      <c r="E108" s="153"/>
      <c r="F108" s="153"/>
      <c r="G108" s="153"/>
    </row>
    <row r="109" spans="2:7" x14ac:dyDescent="0.35">
      <c r="B109" s="116"/>
      <c r="C109" s="116"/>
      <c r="D109" s="116"/>
      <c r="E109" s="116"/>
      <c r="F109" s="116"/>
    </row>
    <row r="110" spans="2:7" x14ac:dyDescent="0.35">
      <c r="B110" s="117"/>
      <c r="C110" s="117"/>
      <c r="D110" s="117"/>
      <c r="E110" s="117"/>
      <c r="F110" s="117"/>
    </row>
    <row r="112" spans="2:7" x14ac:dyDescent="0.35">
      <c r="B112" s="119" t="s">
        <v>93</v>
      </c>
      <c r="C112" s="119"/>
      <c r="D112" s="119"/>
      <c r="E112" s="119"/>
      <c r="F112" s="119"/>
    </row>
    <row r="113" spans="2:6" x14ac:dyDescent="0.35">
      <c r="B113" s="119"/>
      <c r="C113" s="119"/>
      <c r="D113" s="119"/>
      <c r="E113" s="119"/>
      <c r="F113" s="119"/>
    </row>
    <row r="114" spans="2:6" x14ac:dyDescent="0.35">
      <c r="B114" s="5"/>
      <c r="C114" s="5"/>
    </row>
    <row r="115" spans="2:6" x14ac:dyDescent="0.35">
      <c r="B115" s="118" t="s">
        <v>171</v>
      </c>
      <c r="C115" s="118"/>
      <c r="D115" s="118"/>
      <c r="E115" s="118"/>
      <c r="F115" s="118"/>
    </row>
    <row r="116" spans="2:6" ht="34.5" customHeight="1" x14ac:dyDescent="0.35">
      <c r="B116" s="118"/>
      <c r="C116" s="118"/>
      <c r="D116" s="118"/>
      <c r="E116" s="118"/>
      <c r="F116" s="118"/>
    </row>
    <row r="117" spans="2:6" x14ac:dyDescent="0.35">
      <c r="B117" s="7"/>
      <c r="C117" s="7"/>
    </row>
    <row r="118" spans="2:6" x14ac:dyDescent="0.35">
      <c r="B118" s="120" t="s">
        <v>119</v>
      </c>
      <c r="C118" s="120"/>
      <c r="D118" s="120"/>
      <c r="E118" s="120"/>
      <c r="F118" s="120"/>
    </row>
    <row r="119" spans="2:6" x14ac:dyDescent="0.35">
      <c r="B119" s="120"/>
      <c r="C119" s="120"/>
      <c r="D119" s="120"/>
      <c r="E119" s="120"/>
      <c r="F119" s="120"/>
    </row>
    <row r="120" spans="2:6" x14ac:dyDescent="0.35">
      <c r="B120" s="33"/>
      <c r="C120" s="33"/>
      <c r="D120" s="33"/>
      <c r="E120" s="33"/>
      <c r="F120" s="33"/>
    </row>
    <row r="121" spans="2:6" x14ac:dyDescent="0.35">
      <c r="B121" s="16" t="s">
        <v>24</v>
      </c>
      <c r="C121" s="8"/>
    </row>
    <row r="122" spans="2:6" x14ac:dyDescent="0.35">
      <c r="B122" s="120" t="s">
        <v>81</v>
      </c>
      <c r="C122" s="120"/>
      <c r="D122" s="120"/>
      <c r="E122" s="120"/>
      <c r="F122" s="120"/>
    </row>
    <row r="123" spans="2:6" x14ac:dyDescent="0.35">
      <c r="B123" s="120"/>
      <c r="C123" s="120"/>
      <c r="D123" s="120"/>
      <c r="E123" s="120"/>
      <c r="F123" s="120"/>
    </row>
    <row r="124" spans="2:6" x14ac:dyDescent="0.35">
      <c r="B124" s="9" t="s">
        <v>29</v>
      </c>
      <c r="C124" s="9"/>
    </row>
    <row r="125" spans="2:6" x14ac:dyDescent="0.35">
      <c r="B125" s="9" t="s">
        <v>30</v>
      </c>
      <c r="C125" s="9"/>
    </row>
    <row r="126" spans="2:6" x14ac:dyDescent="0.35">
      <c r="B126" s="9" t="s">
        <v>31</v>
      </c>
      <c r="C126" s="9"/>
    </row>
    <row r="127" spans="2:6" ht="15" thickBot="1" x14ac:dyDescent="0.4">
      <c r="B127" s="6"/>
      <c r="C127" s="6"/>
    </row>
    <row r="128" spans="2:6" ht="30" customHeight="1" thickBot="1" x14ac:dyDescent="0.4">
      <c r="B128" s="11" t="s">
        <v>25</v>
      </c>
      <c r="C128" s="10"/>
      <c r="D128" s="123" t="s">
        <v>26</v>
      </c>
      <c r="E128" s="123"/>
      <c r="F128" s="34" t="s">
        <v>27</v>
      </c>
    </row>
    <row r="129" spans="2:6" ht="35.25" customHeight="1" thickBot="1" x14ac:dyDescent="0.4">
      <c r="B129" s="121"/>
      <c r="C129" s="122"/>
      <c r="D129" s="115"/>
      <c r="E129" s="115"/>
      <c r="F129" s="32"/>
    </row>
    <row r="130" spans="2:6" ht="41.25" customHeight="1" thickBot="1" x14ac:dyDescent="0.4">
      <c r="B130" s="121"/>
      <c r="C130" s="122"/>
      <c r="D130" s="115"/>
      <c r="E130" s="115"/>
      <c r="F130" s="32"/>
    </row>
    <row r="131" spans="2:6" ht="32.25" customHeight="1" thickBot="1" x14ac:dyDescent="0.4">
      <c r="B131" s="121"/>
      <c r="C131" s="122"/>
      <c r="D131" s="115"/>
      <c r="E131" s="115"/>
      <c r="F131" s="32"/>
    </row>
    <row r="132" spans="2:6" x14ac:dyDescent="0.35">
      <c r="B132" s="3"/>
      <c r="C132" s="3"/>
    </row>
  </sheetData>
  <mergeCells count="174">
    <mergeCell ref="B106:F106"/>
    <mergeCell ref="B6:F6"/>
    <mergeCell ref="B7:C7"/>
    <mergeCell ref="D7:F7"/>
    <mergeCell ref="B8:C8"/>
    <mergeCell ref="D8:F8"/>
    <mergeCell ref="B9:C9"/>
    <mergeCell ref="D9:F9"/>
    <mergeCell ref="B102:F102"/>
    <mergeCell ref="B18:F18"/>
    <mergeCell ref="B19:C19"/>
    <mergeCell ref="E19:F19"/>
    <mergeCell ref="B20:G20"/>
    <mergeCell ref="B21:C21"/>
    <mergeCell ref="E21:F21"/>
    <mergeCell ref="B22:C22"/>
    <mergeCell ref="E22:F22"/>
    <mergeCell ref="E14:F14"/>
    <mergeCell ref="B15:C15"/>
    <mergeCell ref="E15:F15"/>
    <mergeCell ref="B16:C16"/>
    <mergeCell ref="E16:F16"/>
    <mergeCell ref="B17:C17"/>
    <mergeCell ref="E17:F17"/>
    <mergeCell ref="B32:G32"/>
    <mergeCell ref="B33:C33"/>
    <mergeCell ref="E33:F33"/>
    <mergeCell ref="B29:C29"/>
    <mergeCell ref="E29:F29"/>
    <mergeCell ref="B30:G30"/>
    <mergeCell ref="B31:C31"/>
    <mergeCell ref="E31:F31"/>
    <mergeCell ref="B23:G23"/>
    <mergeCell ref="B24:C24"/>
    <mergeCell ref="E24:F24"/>
    <mergeCell ref="B25:C25"/>
    <mergeCell ref="E25:F25"/>
    <mergeCell ref="B27:C27"/>
    <mergeCell ref="E27:F27"/>
    <mergeCell ref="B37:G37"/>
    <mergeCell ref="B38:C38"/>
    <mergeCell ref="E38:F38"/>
    <mergeCell ref="B41:C41"/>
    <mergeCell ref="E41:F41"/>
    <mergeCell ref="B34:C34"/>
    <mergeCell ref="E34:F34"/>
    <mergeCell ref="B35:C35"/>
    <mergeCell ref="E35:F35"/>
    <mergeCell ref="B36:C36"/>
    <mergeCell ref="E36:F36"/>
    <mergeCell ref="B47:G47"/>
    <mergeCell ref="B48:C48"/>
    <mergeCell ref="E48:F48"/>
    <mergeCell ref="B49:G49"/>
    <mergeCell ref="B50:C50"/>
    <mergeCell ref="E50:F50"/>
    <mergeCell ref="B42:C42"/>
    <mergeCell ref="E42:F42"/>
    <mergeCell ref="B43:G43"/>
    <mergeCell ref="B44:C44"/>
    <mergeCell ref="E44:F44"/>
    <mergeCell ref="B46:C46"/>
    <mergeCell ref="E46:F46"/>
    <mergeCell ref="B45:F45"/>
    <mergeCell ref="B55:C55"/>
    <mergeCell ref="E55:F55"/>
    <mergeCell ref="B56:C56"/>
    <mergeCell ref="E56:F56"/>
    <mergeCell ref="B57:C57"/>
    <mergeCell ref="E57:F57"/>
    <mergeCell ref="B51:C51"/>
    <mergeCell ref="E51:F51"/>
    <mergeCell ref="B52:G52"/>
    <mergeCell ref="B53:C53"/>
    <mergeCell ref="E53:F53"/>
    <mergeCell ref="B54:G54"/>
    <mergeCell ref="B62:G62"/>
    <mergeCell ref="B63:C63"/>
    <mergeCell ref="E63:F63"/>
    <mergeCell ref="B64:G64"/>
    <mergeCell ref="B65:C65"/>
    <mergeCell ref="E65:F65"/>
    <mergeCell ref="B58:G58"/>
    <mergeCell ref="B59:C59"/>
    <mergeCell ref="E59:F59"/>
    <mergeCell ref="B60:C60"/>
    <mergeCell ref="E60:F60"/>
    <mergeCell ref="B61:C61"/>
    <mergeCell ref="E61:F61"/>
    <mergeCell ref="B70:C70"/>
    <mergeCell ref="E70:F70"/>
    <mergeCell ref="B71:G71"/>
    <mergeCell ref="B72:C72"/>
    <mergeCell ref="E72:F72"/>
    <mergeCell ref="B66:C66"/>
    <mergeCell ref="E66:F66"/>
    <mergeCell ref="B67:C67"/>
    <mergeCell ref="E67:F67"/>
    <mergeCell ref="B68:G68"/>
    <mergeCell ref="B69:C69"/>
    <mergeCell ref="E69:F69"/>
    <mergeCell ref="B77:C77"/>
    <mergeCell ref="E77:F77"/>
    <mergeCell ref="B78:C78"/>
    <mergeCell ref="E78:F78"/>
    <mergeCell ref="B79:C79"/>
    <mergeCell ref="E79:F79"/>
    <mergeCell ref="B73:C73"/>
    <mergeCell ref="B74:C74"/>
    <mergeCell ref="B75:C75"/>
    <mergeCell ref="E75:F75"/>
    <mergeCell ref="B76:G76"/>
    <mergeCell ref="B84:C84"/>
    <mergeCell ref="E84:F84"/>
    <mergeCell ref="B85:C85"/>
    <mergeCell ref="E85:F85"/>
    <mergeCell ref="B86:G86"/>
    <mergeCell ref="B87:C87"/>
    <mergeCell ref="E87:F87"/>
    <mergeCell ref="B80:G80"/>
    <mergeCell ref="B81:C81"/>
    <mergeCell ref="E81:F81"/>
    <mergeCell ref="B82:C82"/>
    <mergeCell ref="E82:F82"/>
    <mergeCell ref="B83:C83"/>
    <mergeCell ref="E83:F83"/>
    <mergeCell ref="B91:C91"/>
    <mergeCell ref="E91:F91"/>
    <mergeCell ref="B92:C92"/>
    <mergeCell ref="E92:F92"/>
    <mergeCell ref="B88:C88"/>
    <mergeCell ref="E88:F88"/>
    <mergeCell ref="B89:C89"/>
    <mergeCell ref="E89:F89"/>
    <mergeCell ref="B90:C90"/>
    <mergeCell ref="E90:F90"/>
    <mergeCell ref="B105:C105"/>
    <mergeCell ref="E105:F105"/>
    <mergeCell ref="B97:G97"/>
    <mergeCell ref="B98:C98"/>
    <mergeCell ref="E98:F98"/>
    <mergeCell ref="B99:C99"/>
    <mergeCell ref="E99:F99"/>
    <mergeCell ref="B100:G100"/>
    <mergeCell ref="B93:G93"/>
    <mergeCell ref="B94:C94"/>
    <mergeCell ref="E94:F94"/>
    <mergeCell ref="B95:G95"/>
    <mergeCell ref="B96:C96"/>
    <mergeCell ref="E96:F96"/>
    <mergeCell ref="B131:C131"/>
    <mergeCell ref="D131:E131"/>
    <mergeCell ref="B26:F26"/>
    <mergeCell ref="B28:F28"/>
    <mergeCell ref="B39:F39"/>
    <mergeCell ref="B40:F40"/>
    <mergeCell ref="B118:F119"/>
    <mergeCell ref="B122:F123"/>
    <mergeCell ref="D128:E128"/>
    <mergeCell ref="B129:C129"/>
    <mergeCell ref="D129:E129"/>
    <mergeCell ref="B130:C130"/>
    <mergeCell ref="D130:E130"/>
    <mergeCell ref="B107:C108"/>
    <mergeCell ref="D107:D108"/>
    <mergeCell ref="E107:G108"/>
    <mergeCell ref="B109:F110"/>
    <mergeCell ref="B112:F113"/>
    <mergeCell ref="B115:F116"/>
    <mergeCell ref="B101:C101"/>
    <mergeCell ref="E101:F101"/>
    <mergeCell ref="B103:C103"/>
    <mergeCell ref="E103:F103"/>
    <mergeCell ref="B104:G10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3"/>
  <sheetViews>
    <sheetView topLeftCell="A97" workbookViewId="0">
      <selection activeCell="I81" sqref="I81"/>
    </sheetView>
  </sheetViews>
  <sheetFormatPr defaultRowHeight="14.5" x14ac:dyDescent="0.35"/>
  <cols>
    <col min="1" max="1" width="3.26953125" customWidth="1"/>
    <col min="2" max="2" width="24.7265625" customWidth="1"/>
    <col min="3" max="3" width="23" customWidth="1"/>
    <col min="4" max="4" width="7.453125" customWidth="1"/>
    <col min="5" max="5" width="8.1796875" customWidth="1"/>
    <col min="6" max="6" width="32" customWidth="1"/>
    <col min="7" max="7" width="9.1796875" hidden="1" customWidth="1"/>
  </cols>
  <sheetData>
    <row r="2" spans="2:9" x14ac:dyDescent="0.35">
      <c r="C2" s="25"/>
    </row>
    <row r="5" spans="2:9" ht="18.5" x14ac:dyDescent="0.35">
      <c r="B5" s="14" t="s">
        <v>149</v>
      </c>
      <c r="C5" s="1"/>
    </row>
    <row r="6" spans="2:9" ht="45" customHeight="1" thickBot="1" x14ac:dyDescent="0.4">
      <c r="B6" s="131"/>
      <c r="C6" s="131"/>
      <c r="D6" s="131"/>
      <c r="E6" s="131"/>
      <c r="F6" s="131"/>
    </row>
    <row r="7" spans="2:9" ht="36.75" customHeight="1" thickBot="1" x14ac:dyDescent="0.4">
      <c r="B7" s="87" t="s">
        <v>103</v>
      </c>
      <c r="C7" s="88"/>
      <c r="D7" s="91"/>
      <c r="E7" s="92"/>
      <c r="F7" s="93"/>
      <c r="I7" s="37"/>
    </row>
    <row r="8" spans="2:9" ht="42" customHeight="1" thickBot="1" x14ac:dyDescent="0.4">
      <c r="B8" s="83" t="s">
        <v>104</v>
      </c>
      <c r="C8" s="84"/>
      <c r="D8" s="85"/>
      <c r="E8" s="85"/>
      <c r="F8" s="86"/>
      <c r="H8" s="26"/>
      <c r="I8" s="37"/>
    </row>
    <row r="9" spans="2:9" ht="42" customHeight="1" thickBot="1" x14ac:dyDescent="0.4">
      <c r="B9" s="89" t="s">
        <v>34</v>
      </c>
      <c r="C9" s="90"/>
      <c r="D9" s="94"/>
      <c r="E9" s="94"/>
      <c r="F9" s="95"/>
      <c r="H9" s="26"/>
    </row>
    <row r="10" spans="2:9" x14ac:dyDescent="0.35">
      <c r="B10" s="4" t="s">
        <v>71</v>
      </c>
      <c r="C10" s="4"/>
    </row>
    <row r="11" spans="2:9" x14ac:dyDescent="0.35">
      <c r="B11" s="4" t="s">
        <v>33</v>
      </c>
      <c r="C11" s="4"/>
    </row>
    <row r="12" spans="2:9" x14ac:dyDescent="0.35">
      <c r="B12" s="4" t="s">
        <v>28</v>
      </c>
      <c r="C12" s="4"/>
    </row>
    <row r="13" spans="2:9" ht="15" thickBot="1" x14ac:dyDescent="0.4">
      <c r="B13" s="2"/>
      <c r="C13" s="2"/>
    </row>
    <row r="14" spans="2:9" ht="29" x14ac:dyDescent="0.35">
      <c r="B14" s="18" t="s">
        <v>0</v>
      </c>
      <c r="C14" s="19"/>
      <c r="D14" s="36" t="s">
        <v>89</v>
      </c>
      <c r="E14" s="145" t="s">
        <v>1</v>
      </c>
      <c r="F14" s="146"/>
      <c r="G14" s="17" t="s">
        <v>32</v>
      </c>
    </row>
    <row r="15" spans="2:9" x14ac:dyDescent="0.35">
      <c r="B15" s="108" t="s">
        <v>4</v>
      </c>
      <c r="C15" s="108"/>
      <c r="D15" s="35"/>
      <c r="E15" s="103"/>
      <c r="F15" s="104"/>
      <c r="G15" s="22"/>
    </row>
    <row r="16" spans="2:9" ht="36" customHeight="1" x14ac:dyDescent="0.35">
      <c r="B16" s="82" t="s">
        <v>174</v>
      </c>
      <c r="C16" s="82"/>
      <c r="D16" s="23"/>
      <c r="E16" s="96"/>
      <c r="F16" s="97"/>
      <c r="G16" s="23" t="b">
        <f>IF(D16="N",2,IF(D16="Y",0))</f>
        <v>0</v>
      </c>
    </row>
    <row r="17" spans="2:7" ht="23.25" customHeight="1" x14ac:dyDescent="0.35">
      <c r="B17" s="100" t="s">
        <v>175</v>
      </c>
      <c r="C17" s="101"/>
      <c r="D17" s="101"/>
      <c r="E17" s="101"/>
      <c r="F17" s="102"/>
      <c r="G17" s="23"/>
    </row>
    <row r="18" spans="2:7" ht="34.5" customHeight="1" x14ac:dyDescent="0.35">
      <c r="B18" s="82" t="s">
        <v>41</v>
      </c>
      <c r="C18" s="82"/>
      <c r="D18" s="23"/>
      <c r="E18" s="98"/>
      <c r="F18" s="99"/>
      <c r="G18" s="23" t="b">
        <f>IF(D18="N",2,IF(D18="Y",0))</f>
        <v>0</v>
      </c>
    </row>
    <row r="19" spans="2:7" ht="18.75" customHeight="1" x14ac:dyDescent="0.35">
      <c r="B19" s="105" t="s">
        <v>176</v>
      </c>
      <c r="C19" s="106"/>
      <c r="D19" s="106"/>
      <c r="E19" s="106"/>
      <c r="F19" s="106"/>
      <c r="G19" s="107"/>
    </row>
    <row r="20" spans="2:7" ht="30.75" customHeight="1" x14ac:dyDescent="0.35">
      <c r="B20" s="82" t="s">
        <v>177</v>
      </c>
      <c r="C20" s="82"/>
      <c r="D20" s="23"/>
      <c r="E20" s="109"/>
      <c r="F20" s="109"/>
      <c r="G20" s="23" t="b">
        <f>IF(D20="N",1,IF(D20="Y",0,IF(D20="N/A",0)))</f>
        <v>0</v>
      </c>
    </row>
    <row r="21" spans="2:7" ht="27" customHeight="1" x14ac:dyDescent="0.35">
      <c r="B21" s="110" t="s">
        <v>178</v>
      </c>
      <c r="C21" s="111"/>
      <c r="D21" s="111"/>
      <c r="E21" s="111"/>
      <c r="F21" s="111"/>
      <c r="G21" s="112"/>
    </row>
    <row r="22" spans="2:7" ht="27" customHeight="1" x14ac:dyDescent="0.35">
      <c r="B22" s="82" t="s">
        <v>109</v>
      </c>
      <c r="C22" s="82"/>
      <c r="D22" s="23"/>
      <c r="E22" s="96"/>
      <c r="F22" s="97"/>
      <c r="G22" s="23" t="b">
        <f>IF(D22="N",2,IF(D22="Y",0))</f>
        <v>0</v>
      </c>
    </row>
    <row r="23" spans="2:7" ht="27" customHeight="1" x14ac:dyDescent="0.35">
      <c r="B23" s="100" t="s">
        <v>179</v>
      </c>
      <c r="C23" s="101"/>
      <c r="D23" s="101"/>
      <c r="E23" s="101"/>
      <c r="F23" s="102"/>
      <c r="G23" s="23"/>
    </row>
    <row r="24" spans="2:7" x14ac:dyDescent="0.35">
      <c r="B24" s="108" t="s">
        <v>8</v>
      </c>
      <c r="C24" s="108"/>
      <c r="D24" s="24"/>
      <c r="E24" s="103"/>
      <c r="F24" s="104"/>
      <c r="G24" s="22"/>
    </row>
    <row r="25" spans="2:7" ht="27.75" customHeight="1" x14ac:dyDescent="0.35">
      <c r="B25" s="82" t="s">
        <v>44</v>
      </c>
      <c r="C25" s="82"/>
      <c r="D25" s="23"/>
      <c r="E25" s="98"/>
      <c r="F25" s="99"/>
      <c r="G25" s="23" t="b">
        <f>IF(D25="N",2,IF(D25="Y",0))</f>
        <v>0</v>
      </c>
    </row>
    <row r="26" spans="2:7" ht="20.25" customHeight="1" x14ac:dyDescent="0.35">
      <c r="B26" s="100" t="s">
        <v>180</v>
      </c>
      <c r="C26" s="101"/>
      <c r="D26" s="101"/>
      <c r="E26" s="101"/>
      <c r="F26" s="101"/>
      <c r="G26" s="102"/>
    </row>
    <row r="27" spans="2:7" ht="39.75" customHeight="1" x14ac:dyDescent="0.35">
      <c r="B27" s="82" t="s">
        <v>10</v>
      </c>
      <c r="C27" s="82"/>
      <c r="D27" s="23"/>
      <c r="E27" s="98"/>
      <c r="F27" s="99"/>
      <c r="G27" s="23" t="b">
        <f>IF(D27="N",1,IF(D27="Y",0))</f>
        <v>0</v>
      </c>
    </row>
    <row r="28" spans="2:7" ht="17.25" customHeight="1" x14ac:dyDescent="0.35">
      <c r="B28" s="100" t="s">
        <v>82</v>
      </c>
      <c r="C28" s="101"/>
      <c r="D28" s="101"/>
      <c r="E28" s="101"/>
      <c r="F28" s="101"/>
      <c r="G28" s="102"/>
    </row>
    <row r="29" spans="2:7" ht="28.15" customHeight="1" x14ac:dyDescent="0.35">
      <c r="B29" s="82" t="s">
        <v>11</v>
      </c>
      <c r="C29" s="82"/>
      <c r="D29" s="23"/>
      <c r="E29" s="96"/>
      <c r="F29" s="97"/>
      <c r="G29" s="23" t="b">
        <f>IF(D29="N",2,IF(D29="Y",0))</f>
        <v>0</v>
      </c>
    </row>
    <row r="30" spans="2:7" ht="28.15" customHeight="1" x14ac:dyDescent="0.35">
      <c r="B30" s="82" t="s">
        <v>46</v>
      </c>
      <c r="C30" s="82"/>
      <c r="D30" s="23"/>
      <c r="E30" s="98"/>
      <c r="F30" s="99"/>
      <c r="G30" s="23" t="b">
        <f>IF(D30="N",0,IF(D30="Y",0))</f>
        <v>0</v>
      </c>
    </row>
    <row r="31" spans="2:7" ht="18" customHeight="1" x14ac:dyDescent="0.35">
      <c r="B31" s="100" t="s">
        <v>111</v>
      </c>
      <c r="C31" s="101"/>
      <c r="D31" s="101"/>
      <c r="E31" s="101"/>
      <c r="F31" s="101"/>
      <c r="G31" s="102"/>
    </row>
    <row r="32" spans="2:7" ht="40.5" customHeight="1" x14ac:dyDescent="0.35">
      <c r="B32" s="82" t="s">
        <v>91</v>
      </c>
      <c r="C32" s="82"/>
      <c r="D32" s="23"/>
      <c r="E32" s="98"/>
      <c r="F32" s="99"/>
      <c r="G32" s="23" t="b">
        <f>IF(D32="N",1,IF(D32="Y",0))</f>
        <v>0</v>
      </c>
    </row>
    <row r="33" spans="2:7" ht="22.5" customHeight="1" x14ac:dyDescent="0.35">
      <c r="B33" s="100" t="s">
        <v>67</v>
      </c>
      <c r="C33" s="101"/>
      <c r="D33" s="101"/>
      <c r="E33" s="101"/>
      <c r="F33" s="101"/>
      <c r="G33" s="102"/>
    </row>
    <row r="34" spans="2:7" ht="45" customHeight="1" x14ac:dyDescent="0.35">
      <c r="B34" s="82" t="s">
        <v>45</v>
      </c>
      <c r="C34" s="82"/>
      <c r="D34" s="23"/>
      <c r="E34" s="98"/>
      <c r="F34" s="99"/>
      <c r="G34" s="23" t="b">
        <f>IF(D34="N",1,IF(D34="Y",0))</f>
        <v>0</v>
      </c>
    </row>
    <row r="35" spans="2:7" x14ac:dyDescent="0.35">
      <c r="B35" s="108" t="s">
        <v>12</v>
      </c>
      <c r="C35" s="108"/>
      <c r="D35" s="24"/>
      <c r="E35" s="129"/>
      <c r="F35" s="130"/>
      <c r="G35" s="22"/>
    </row>
    <row r="36" spans="2:7" ht="31.5" customHeight="1" x14ac:dyDescent="0.35">
      <c r="B36" s="82" t="s">
        <v>47</v>
      </c>
      <c r="C36" s="82"/>
      <c r="D36" s="23"/>
      <c r="E36" s="98"/>
      <c r="F36" s="99"/>
      <c r="G36" s="23" t="b">
        <f>IF(D36="N",2,IF(D36="Y",0))</f>
        <v>0</v>
      </c>
    </row>
    <row r="37" spans="2:7" ht="21.75" customHeight="1" x14ac:dyDescent="0.35">
      <c r="B37" s="100" t="s">
        <v>181</v>
      </c>
      <c r="C37" s="101"/>
      <c r="D37" s="101"/>
      <c r="E37" s="101"/>
      <c r="F37" s="101"/>
      <c r="G37" s="102"/>
    </row>
    <row r="38" spans="2:7" ht="48" customHeight="1" x14ac:dyDescent="0.35">
      <c r="B38" s="82" t="s">
        <v>182</v>
      </c>
      <c r="C38" s="82"/>
      <c r="D38" s="23"/>
      <c r="E38" s="113"/>
      <c r="F38" s="114"/>
      <c r="G38" s="23" t="b">
        <f>IF(D38="N",2,IF(D38="Y",0))</f>
        <v>0</v>
      </c>
    </row>
    <row r="39" spans="2:7" ht="24.75" customHeight="1" x14ac:dyDescent="0.35">
      <c r="B39" s="82" t="s">
        <v>48</v>
      </c>
      <c r="C39" s="82"/>
      <c r="D39" s="23"/>
      <c r="E39" s="98"/>
      <c r="F39" s="99"/>
      <c r="G39" s="23" t="b">
        <f>IF(D39="N",0,IF(D39="Y",0))</f>
        <v>0</v>
      </c>
    </row>
    <row r="40" spans="2:7" ht="17.25" customHeight="1" x14ac:dyDescent="0.35">
      <c r="B40" s="100" t="s">
        <v>113</v>
      </c>
      <c r="C40" s="101"/>
      <c r="D40" s="101"/>
      <c r="E40" s="101"/>
      <c r="F40" s="101"/>
      <c r="G40" s="102"/>
    </row>
    <row r="41" spans="2:7" ht="24.75" customHeight="1" x14ac:dyDescent="0.35">
      <c r="B41" s="82" t="s">
        <v>49</v>
      </c>
      <c r="C41" s="82"/>
      <c r="D41" s="23"/>
      <c r="E41" s="98"/>
      <c r="F41" s="99"/>
      <c r="G41" s="23" t="b">
        <f>IF(D41="N",1,IF(D41="Y",0))</f>
        <v>0</v>
      </c>
    </row>
    <row r="42" spans="2:7" ht="17.25" customHeight="1" x14ac:dyDescent="0.35">
      <c r="B42" s="100" t="s">
        <v>112</v>
      </c>
      <c r="C42" s="101"/>
      <c r="D42" s="101"/>
      <c r="E42" s="101"/>
      <c r="F42" s="101"/>
      <c r="G42" s="102"/>
    </row>
    <row r="43" spans="2:7" x14ac:dyDescent="0.35">
      <c r="B43" s="108" t="s">
        <v>183</v>
      </c>
      <c r="C43" s="108"/>
      <c r="D43" s="24"/>
      <c r="E43" s="129"/>
      <c r="F43" s="130"/>
      <c r="G43" s="22"/>
    </row>
    <row r="44" spans="2:7" ht="39.75" customHeight="1" x14ac:dyDescent="0.35">
      <c r="B44" s="82" t="s">
        <v>184</v>
      </c>
      <c r="C44" s="82"/>
      <c r="D44" s="23"/>
      <c r="E44" s="98"/>
      <c r="F44" s="99"/>
      <c r="G44" s="23" t="b">
        <f>IF(D44="N",1,IF(D44="Y",0))</f>
        <v>0</v>
      </c>
    </row>
    <row r="45" spans="2:7" ht="21" customHeight="1" x14ac:dyDescent="0.35">
      <c r="B45" s="100" t="s">
        <v>84</v>
      </c>
      <c r="C45" s="101"/>
      <c r="D45" s="101"/>
      <c r="E45" s="101"/>
      <c r="F45" s="101"/>
      <c r="G45" s="102"/>
    </row>
    <row r="46" spans="2:7" x14ac:dyDescent="0.35">
      <c r="B46" s="108" t="s">
        <v>19</v>
      </c>
      <c r="C46" s="108"/>
      <c r="D46" s="24"/>
      <c r="E46" s="103"/>
      <c r="F46" s="104"/>
      <c r="G46" s="22"/>
    </row>
    <row r="47" spans="2:7" ht="28.15" customHeight="1" x14ac:dyDescent="0.35">
      <c r="B47" s="82" t="s">
        <v>53</v>
      </c>
      <c r="C47" s="82"/>
      <c r="D47" s="23"/>
      <c r="E47" s="98"/>
      <c r="F47" s="99"/>
      <c r="G47" s="23" t="b">
        <f>IF(D47="N",2,IF(D47="Y",0))</f>
        <v>0</v>
      </c>
    </row>
    <row r="48" spans="2:7" ht="16.5" customHeight="1" x14ac:dyDescent="0.35">
      <c r="B48" s="100" t="s">
        <v>65</v>
      </c>
      <c r="C48" s="101"/>
      <c r="D48" s="101"/>
      <c r="E48" s="101"/>
      <c r="F48" s="101"/>
      <c r="G48" s="102"/>
    </row>
    <row r="49" spans="2:7" ht="28.15" customHeight="1" x14ac:dyDescent="0.35">
      <c r="B49" s="82" t="s">
        <v>118</v>
      </c>
      <c r="C49" s="82"/>
      <c r="D49" s="23"/>
      <c r="E49" s="96"/>
      <c r="F49" s="97"/>
      <c r="G49" s="23" t="b">
        <f>IF(D49="N",1,IF(D49="Y",0))</f>
        <v>0</v>
      </c>
    </row>
    <row r="50" spans="2:7" ht="28.15" customHeight="1" x14ac:dyDescent="0.35">
      <c r="B50" s="126" t="s">
        <v>117</v>
      </c>
      <c r="C50" s="126"/>
      <c r="D50" s="23"/>
      <c r="E50" s="113"/>
      <c r="F50" s="142"/>
      <c r="G50" s="23" t="b">
        <f>IF(D50="N",1,IF(D50="Y",0))</f>
        <v>0</v>
      </c>
    </row>
    <row r="51" spans="2:7" ht="27.75" customHeight="1" x14ac:dyDescent="0.35">
      <c r="B51" s="82" t="s">
        <v>22</v>
      </c>
      <c r="C51" s="82"/>
      <c r="D51" s="23"/>
      <c r="E51" s="96"/>
      <c r="F51" s="97"/>
      <c r="G51" s="23" t="b">
        <f>IF(D51="N",1,IF(D51="Y",0))</f>
        <v>0</v>
      </c>
    </row>
    <row r="52" spans="2:7" ht="28.15" customHeight="1" x14ac:dyDescent="0.35">
      <c r="B52" s="82" t="s">
        <v>38</v>
      </c>
      <c r="C52" s="82"/>
      <c r="D52" s="23"/>
      <c r="E52" s="96"/>
      <c r="F52" s="97"/>
      <c r="G52" s="23" t="b">
        <f>IF(D52="N",1,IF(D52="Y",0))</f>
        <v>0</v>
      </c>
    </row>
    <row r="53" spans="2:7" x14ac:dyDescent="0.35">
      <c r="B53" s="108" t="s">
        <v>23</v>
      </c>
      <c r="C53" s="108"/>
      <c r="D53" s="24"/>
      <c r="E53" s="129"/>
      <c r="F53" s="130"/>
      <c r="G53" s="22"/>
    </row>
    <row r="54" spans="2:7" ht="28.15" customHeight="1" x14ac:dyDescent="0.35">
      <c r="B54" s="82" t="s">
        <v>55</v>
      </c>
      <c r="C54" s="82"/>
      <c r="D54" s="23"/>
      <c r="E54" s="98"/>
      <c r="F54" s="99"/>
      <c r="G54" s="23" t="b">
        <f>IF(D54="N",10,IF(D54="Y",0))</f>
        <v>0</v>
      </c>
    </row>
    <row r="55" spans="2:7" ht="16.5" customHeight="1" x14ac:dyDescent="0.35">
      <c r="B55" s="100" t="s">
        <v>63</v>
      </c>
      <c r="C55" s="101"/>
      <c r="D55" s="101"/>
      <c r="E55" s="101"/>
      <c r="F55" s="101"/>
      <c r="G55" s="102"/>
    </row>
    <row r="56" spans="2:7" ht="36.5" customHeight="1" x14ac:dyDescent="0.35">
      <c r="B56" s="82" t="s">
        <v>56</v>
      </c>
      <c r="C56" s="82"/>
      <c r="D56" s="23"/>
      <c r="E56" s="98"/>
      <c r="F56" s="99"/>
      <c r="G56" s="23" t="b">
        <f>IF(D56="N",10,IF(D56="Y",0))</f>
        <v>0</v>
      </c>
    </row>
    <row r="57" spans="2:7" ht="20.25" customHeight="1" x14ac:dyDescent="0.35">
      <c r="B57" s="100" t="s">
        <v>62</v>
      </c>
      <c r="C57" s="101"/>
      <c r="D57" s="101"/>
      <c r="E57" s="101"/>
      <c r="F57" s="101"/>
      <c r="G57" s="102"/>
    </row>
    <row r="58" spans="2:7" ht="46.5" customHeight="1" x14ac:dyDescent="0.35">
      <c r="B58" s="82" t="s">
        <v>185</v>
      </c>
      <c r="C58" s="82"/>
      <c r="D58" s="23"/>
      <c r="E58" s="98"/>
      <c r="F58" s="99"/>
      <c r="G58" s="23" t="b">
        <f>IF(D58="N",1,IF(D58="Y",0))</f>
        <v>0</v>
      </c>
    </row>
    <row r="59" spans="2:7" ht="24" customHeight="1" x14ac:dyDescent="0.35">
      <c r="B59" s="100" t="s">
        <v>61</v>
      </c>
      <c r="C59" s="101"/>
      <c r="D59" s="101"/>
      <c r="E59" s="101"/>
      <c r="F59" s="101"/>
      <c r="G59" s="102"/>
    </row>
    <row r="60" spans="2:7" ht="43.5" customHeight="1" x14ac:dyDescent="0.35">
      <c r="B60" s="82" t="s">
        <v>80</v>
      </c>
      <c r="C60" s="82"/>
      <c r="D60" s="23"/>
      <c r="E60" s="98"/>
      <c r="F60" s="99"/>
      <c r="G60" s="23" t="b">
        <f>IF(D60="N",2,IF(D60="Y",0))</f>
        <v>0</v>
      </c>
    </row>
    <row r="61" spans="2:7" ht="19.5" customHeight="1" x14ac:dyDescent="0.35">
      <c r="B61" s="100" t="s">
        <v>186</v>
      </c>
      <c r="C61" s="101"/>
      <c r="D61" s="101"/>
      <c r="E61" s="101"/>
      <c r="F61" s="101"/>
      <c r="G61" s="102"/>
    </row>
    <row r="62" spans="2:7" ht="36" customHeight="1" x14ac:dyDescent="0.35">
      <c r="B62" s="82" t="s">
        <v>39</v>
      </c>
      <c r="C62" s="82"/>
      <c r="D62" s="23"/>
      <c r="E62" s="96"/>
      <c r="F62" s="97"/>
      <c r="G62" s="23" t="b">
        <f>IF(D62="N",0,IF(D62="Y",10))</f>
        <v>0</v>
      </c>
    </row>
    <row r="63" spans="2:7" ht="19.5" customHeight="1" x14ac:dyDescent="0.35">
      <c r="B63" s="100" t="s">
        <v>170</v>
      </c>
      <c r="C63" s="101"/>
      <c r="D63" s="101"/>
      <c r="E63" s="101"/>
      <c r="F63" s="102"/>
      <c r="G63" s="23"/>
    </row>
    <row r="64" spans="2:7" ht="42" customHeight="1" x14ac:dyDescent="0.35">
      <c r="B64" s="82" t="s">
        <v>58</v>
      </c>
      <c r="C64" s="82"/>
      <c r="D64" s="23"/>
      <c r="E64" s="98"/>
      <c r="F64" s="99"/>
      <c r="G64" s="23" t="b">
        <f>IF(D64="N",0,IF(D64="Y",4))</f>
        <v>0</v>
      </c>
    </row>
    <row r="65" spans="2:7" ht="19.5" customHeight="1" x14ac:dyDescent="0.35">
      <c r="B65" s="100" t="s">
        <v>59</v>
      </c>
      <c r="C65" s="101"/>
      <c r="D65" s="101"/>
      <c r="E65" s="101"/>
      <c r="F65" s="101"/>
      <c r="G65" s="102"/>
    </row>
    <row r="66" spans="2:7" ht="42" customHeight="1" x14ac:dyDescent="0.35">
      <c r="B66" s="82" t="s">
        <v>188</v>
      </c>
      <c r="C66" s="82"/>
      <c r="D66" s="23"/>
      <c r="E66" s="96"/>
      <c r="F66" s="97"/>
      <c r="G66" s="23" t="b">
        <f>IF(D66="N",0,IF(D66="Y",5))</f>
        <v>0</v>
      </c>
    </row>
    <row r="67" spans="2:7" ht="21" customHeight="1" x14ac:dyDescent="0.35">
      <c r="B67" s="100" t="s">
        <v>187</v>
      </c>
      <c r="C67" s="101"/>
      <c r="D67" s="101"/>
      <c r="E67" s="101"/>
      <c r="F67" s="102"/>
      <c r="G67" s="57"/>
    </row>
    <row r="68" spans="2:7" ht="42.75" customHeight="1" x14ac:dyDescent="0.35">
      <c r="B68" s="138" t="s">
        <v>83</v>
      </c>
      <c r="C68" s="139"/>
      <c r="D68" s="143">
        <f>SUM(G15:G68)</f>
        <v>0</v>
      </c>
      <c r="E68" s="132"/>
      <c r="F68" s="133"/>
      <c r="G68" s="134"/>
    </row>
    <row r="69" spans="2:7" ht="13.5" customHeight="1" x14ac:dyDescent="0.35">
      <c r="B69" s="140"/>
      <c r="C69" s="141"/>
      <c r="D69" s="144"/>
      <c r="E69" s="135"/>
      <c r="F69" s="136"/>
      <c r="G69" s="137"/>
    </row>
    <row r="70" spans="2:7" x14ac:dyDescent="0.35">
      <c r="B70" s="116"/>
      <c r="C70" s="116"/>
      <c r="D70" s="116"/>
      <c r="E70" s="116"/>
      <c r="F70" s="116"/>
    </row>
    <row r="71" spans="2:7" x14ac:dyDescent="0.35">
      <c r="B71" s="117"/>
      <c r="C71" s="117"/>
      <c r="D71" s="117"/>
      <c r="E71" s="117"/>
      <c r="F71" s="117"/>
    </row>
    <row r="73" spans="2:7" x14ac:dyDescent="0.35">
      <c r="B73" s="119" t="s">
        <v>189</v>
      </c>
      <c r="C73" s="119"/>
      <c r="D73" s="119"/>
      <c r="E73" s="119"/>
      <c r="F73" s="119"/>
    </row>
    <row r="74" spans="2:7" x14ac:dyDescent="0.35">
      <c r="B74" s="119"/>
      <c r="C74" s="119"/>
      <c r="D74" s="119"/>
      <c r="E74" s="119"/>
      <c r="F74" s="119"/>
    </row>
    <row r="75" spans="2:7" x14ac:dyDescent="0.35">
      <c r="B75" s="5"/>
      <c r="C75" s="5"/>
    </row>
    <row r="76" spans="2:7" x14ac:dyDescent="0.35">
      <c r="B76" s="118" t="s">
        <v>190</v>
      </c>
      <c r="C76" s="118"/>
      <c r="D76" s="118"/>
      <c r="E76" s="118"/>
      <c r="F76" s="118"/>
    </row>
    <row r="77" spans="2:7" ht="34.5" customHeight="1" x14ac:dyDescent="0.35">
      <c r="B77" s="118"/>
      <c r="C77" s="118"/>
      <c r="D77" s="118"/>
      <c r="E77" s="118"/>
      <c r="F77" s="118"/>
    </row>
    <row r="78" spans="2:7" x14ac:dyDescent="0.35">
      <c r="B78" s="7"/>
      <c r="C78" s="7"/>
    </row>
    <row r="79" spans="2:7" x14ac:dyDescent="0.35">
      <c r="B79" s="120" t="s">
        <v>119</v>
      </c>
      <c r="C79" s="120"/>
      <c r="D79" s="120"/>
      <c r="E79" s="120"/>
      <c r="F79" s="120"/>
    </row>
    <row r="80" spans="2:7" x14ac:dyDescent="0.35">
      <c r="B80" s="120"/>
      <c r="C80" s="120"/>
      <c r="D80" s="120"/>
      <c r="E80" s="120"/>
      <c r="F80" s="120"/>
    </row>
    <row r="81" spans="2:6" x14ac:dyDescent="0.35">
      <c r="B81" s="33"/>
      <c r="C81" s="33"/>
      <c r="D81" s="33"/>
      <c r="E81" s="33"/>
      <c r="F81" s="33"/>
    </row>
    <row r="82" spans="2:6" x14ac:dyDescent="0.35">
      <c r="B82" s="16" t="s">
        <v>24</v>
      </c>
      <c r="C82" s="8"/>
    </row>
    <row r="83" spans="2:6" x14ac:dyDescent="0.35">
      <c r="B83" s="120" t="s">
        <v>81</v>
      </c>
      <c r="C83" s="120"/>
      <c r="D83" s="120"/>
      <c r="E83" s="120"/>
      <c r="F83" s="120"/>
    </row>
    <row r="84" spans="2:6" x14ac:dyDescent="0.35">
      <c r="B84" s="120"/>
      <c r="C84" s="120"/>
      <c r="D84" s="120"/>
      <c r="E84" s="120"/>
      <c r="F84" s="120"/>
    </row>
    <row r="85" spans="2:6" x14ac:dyDescent="0.35">
      <c r="B85" s="9" t="s">
        <v>29</v>
      </c>
      <c r="C85" s="9"/>
    </row>
    <row r="86" spans="2:6" x14ac:dyDescent="0.35">
      <c r="B86" s="9" t="s">
        <v>30</v>
      </c>
      <c r="C86" s="9"/>
    </row>
    <row r="87" spans="2:6" x14ac:dyDescent="0.35">
      <c r="B87" s="9" t="s">
        <v>31</v>
      </c>
      <c r="C87" s="9"/>
    </row>
    <row r="88" spans="2:6" ht="15" thickBot="1" x14ac:dyDescent="0.4">
      <c r="B88" s="6"/>
      <c r="C88" s="6"/>
    </row>
    <row r="89" spans="2:6" ht="30" customHeight="1" thickBot="1" x14ac:dyDescent="0.4">
      <c r="B89" s="11" t="s">
        <v>25</v>
      </c>
      <c r="C89" s="10"/>
      <c r="D89" s="123" t="s">
        <v>26</v>
      </c>
      <c r="E89" s="123"/>
      <c r="F89" s="34" t="s">
        <v>27</v>
      </c>
    </row>
    <row r="90" spans="2:6" ht="35.25" customHeight="1" thickBot="1" x14ac:dyDescent="0.4">
      <c r="B90" s="121"/>
      <c r="C90" s="122"/>
      <c r="D90" s="115"/>
      <c r="E90" s="115"/>
      <c r="F90" s="32"/>
    </row>
    <row r="91" spans="2:6" ht="41.25" customHeight="1" thickBot="1" x14ac:dyDescent="0.4">
      <c r="B91" s="121"/>
      <c r="C91" s="122"/>
      <c r="D91" s="115"/>
      <c r="E91" s="115"/>
      <c r="F91" s="32"/>
    </row>
    <row r="92" spans="2:6" ht="32.25" customHeight="1" thickBot="1" x14ac:dyDescent="0.4">
      <c r="B92" s="121"/>
      <c r="C92" s="122"/>
      <c r="D92" s="115"/>
      <c r="E92" s="115"/>
      <c r="F92" s="32"/>
    </row>
    <row r="93" spans="2:6" x14ac:dyDescent="0.35">
      <c r="B93" s="3"/>
      <c r="C93" s="3"/>
    </row>
  </sheetData>
  <mergeCells count="109">
    <mergeCell ref="E14:F14"/>
    <mergeCell ref="B6:F6"/>
    <mergeCell ref="B7:C7"/>
    <mergeCell ref="D7:F7"/>
    <mergeCell ref="B8:C8"/>
    <mergeCell ref="D8:F8"/>
    <mergeCell ref="B9:C9"/>
    <mergeCell ref="D9:F9"/>
    <mergeCell ref="B15:C15"/>
    <mergeCell ref="E15:F15"/>
    <mergeCell ref="B16:C16"/>
    <mergeCell ref="E16:F16"/>
    <mergeCell ref="B17:F17"/>
    <mergeCell ref="B23:F23"/>
    <mergeCell ref="B20:C20"/>
    <mergeCell ref="E20:F20"/>
    <mergeCell ref="B21:G21"/>
    <mergeCell ref="B18:C18"/>
    <mergeCell ref="E18:F18"/>
    <mergeCell ref="B19:G19"/>
    <mergeCell ref="B24:C24"/>
    <mergeCell ref="E24:F24"/>
    <mergeCell ref="B22:C22"/>
    <mergeCell ref="E22:F22"/>
    <mergeCell ref="B26:G26"/>
    <mergeCell ref="B27:C27"/>
    <mergeCell ref="E27:F27"/>
    <mergeCell ref="B28:G28"/>
    <mergeCell ref="B29:C29"/>
    <mergeCell ref="E29:F29"/>
    <mergeCell ref="B25:C25"/>
    <mergeCell ref="E25:F25"/>
    <mergeCell ref="B34:C34"/>
    <mergeCell ref="E34:F34"/>
    <mergeCell ref="B35:C35"/>
    <mergeCell ref="E35:F35"/>
    <mergeCell ref="B36:C36"/>
    <mergeCell ref="E36:F36"/>
    <mergeCell ref="B30:C30"/>
    <mergeCell ref="E30:F30"/>
    <mergeCell ref="B31:G31"/>
    <mergeCell ref="B32:C32"/>
    <mergeCell ref="E32:F32"/>
    <mergeCell ref="B33:G33"/>
    <mergeCell ref="B40:G40"/>
    <mergeCell ref="B41:C41"/>
    <mergeCell ref="E41:F41"/>
    <mergeCell ref="B42:G42"/>
    <mergeCell ref="B43:C43"/>
    <mergeCell ref="E43:F43"/>
    <mergeCell ref="B37:G37"/>
    <mergeCell ref="B38:C38"/>
    <mergeCell ref="E38:F38"/>
    <mergeCell ref="B39:C39"/>
    <mergeCell ref="E39:F39"/>
    <mergeCell ref="B44:C44"/>
    <mergeCell ref="E44:F44"/>
    <mergeCell ref="B45:G45"/>
    <mergeCell ref="B47:C47"/>
    <mergeCell ref="E47:F47"/>
    <mergeCell ref="B48:G48"/>
    <mergeCell ref="B49:C49"/>
    <mergeCell ref="E49:F49"/>
    <mergeCell ref="B46:C46"/>
    <mergeCell ref="E46:F46"/>
    <mergeCell ref="B53:C53"/>
    <mergeCell ref="E53:F53"/>
    <mergeCell ref="B54:C54"/>
    <mergeCell ref="E54:F54"/>
    <mergeCell ref="B50:C50"/>
    <mergeCell ref="E50:F50"/>
    <mergeCell ref="B51:C51"/>
    <mergeCell ref="E51:F51"/>
    <mergeCell ref="B52:C52"/>
    <mergeCell ref="E52:F52"/>
    <mergeCell ref="B59:G59"/>
    <mergeCell ref="B60:C60"/>
    <mergeCell ref="E60:F60"/>
    <mergeCell ref="B61:G61"/>
    <mergeCell ref="B55:G55"/>
    <mergeCell ref="B56:C56"/>
    <mergeCell ref="E56:F56"/>
    <mergeCell ref="B57:G57"/>
    <mergeCell ref="B58:C58"/>
    <mergeCell ref="E58:F58"/>
    <mergeCell ref="B68:C69"/>
    <mergeCell ref="D68:D69"/>
    <mergeCell ref="E68:G69"/>
    <mergeCell ref="B70:F71"/>
    <mergeCell ref="B73:F74"/>
    <mergeCell ref="B76:F77"/>
    <mergeCell ref="B62:C62"/>
    <mergeCell ref="E62:F62"/>
    <mergeCell ref="B64:C64"/>
    <mergeCell ref="E64:F64"/>
    <mergeCell ref="B65:G65"/>
    <mergeCell ref="B66:C66"/>
    <mergeCell ref="E66:F66"/>
    <mergeCell ref="B63:F63"/>
    <mergeCell ref="B67:F67"/>
    <mergeCell ref="B92:C92"/>
    <mergeCell ref="D92:E92"/>
    <mergeCell ref="B79:F80"/>
    <mergeCell ref="B83:F84"/>
    <mergeCell ref="D89:E89"/>
    <mergeCell ref="B90:C90"/>
    <mergeCell ref="D90:E90"/>
    <mergeCell ref="B91:C91"/>
    <mergeCell ref="D91:E9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Homeworking Assessment</vt:lpstr>
      <vt:lpstr>Office Workstation Set-Up</vt:lpstr>
      <vt:lpstr>Dining or Kitchen Table Set-Up</vt:lpstr>
      <vt:lpstr>Lounge Chair Set-Up</vt:lpstr>
      <vt:lpstr>'Homeworking Assessment'!Print_Titles</vt:lpstr>
    </vt:vector>
  </TitlesOfParts>
  <Company>University of Exeter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Noon, Lana</dc:creator>
  <cp:lastModifiedBy>Wortley, Sara</cp:lastModifiedBy>
  <cp:lastPrinted>2020-03-20T14:11:27Z</cp:lastPrinted>
  <dcterms:created xsi:type="dcterms:W3CDTF">2018-03-29T15:32:38Z</dcterms:created>
  <dcterms:modified xsi:type="dcterms:W3CDTF">2020-03-25T10:06:52Z</dcterms:modified>
</cp:coreProperties>
</file>